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22.5" sheetId="1" r:id="rId4"/>
  </sheets>
  <definedNames>
    <definedName name="_xlnm.Print_Area" localSheetId="0">'2022.5'!$A$1:$P$56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<sst xmlns="http://schemas.openxmlformats.org/spreadsheetml/2006/main" uniqueCount="52">
  <si>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May 2022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</si>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</sst>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2397.727</v>
      </c>
      <c r="F5" s="18">
        <v>1431.073</v>
      </c>
      <c r="G5" s="45">
        <v>1.119</v>
      </c>
      <c r="H5" s="18">
        <v>2604.026</v>
      </c>
      <c r="I5" s="18">
        <v>1618.75</v>
      </c>
      <c r="J5" s="45">
        <v>1.153</v>
      </c>
      <c r="K5" s="18">
        <v>5463.49</v>
      </c>
      <c r="L5" s="45">
        <v>0.743</v>
      </c>
      <c r="M5" s="30">
        <f>F5/$F$47</f>
        <v>0.036492927541799</v>
      </c>
      <c r="N5" s="40">
        <v>924.074</v>
      </c>
      <c r="O5" s="18">
        <v>373.288</v>
      </c>
      <c r="P5" s="57">
        <v>1.149</v>
      </c>
    </row>
    <row r="6" spans="1:23" customHeight="1" ht="22">
      <c r="B6" s="138"/>
      <c r="C6" s="138"/>
      <c r="D6" s="77" t="s">
        <v>15</v>
      </c>
      <c r="E6" s="7">
        <v>119.041</v>
      </c>
      <c r="F6" s="7">
        <v>426.033</v>
      </c>
      <c r="G6" s="46">
        <v>1.181</v>
      </c>
      <c r="H6" s="7">
        <v>131.279</v>
      </c>
      <c r="I6" s="7">
        <v>453.96</v>
      </c>
      <c r="J6" s="46">
        <v>1.266</v>
      </c>
      <c r="K6" s="7">
        <v>287.254</v>
      </c>
      <c r="L6" s="46">
        <v>0.7</v>
      </c>
      <c r="M6" s="31">
        <f>F6/$F$47</f>
        <v>0.010864010011659</v>
      </c>
      <c r="N6" s="6">
        <v>37.299</v>
      </c>
      <c r="O6" s="7">
        <v>46.616</v>
      </c>
      <c r="P6" s="58">
        <v>0.835</v>
      </c>
    </row>
    <row r="7" spans="1:23" customHeight="1" ht="22">
      <c r="B7" s="138"/>
      <c r="C7" s="138"/>
      <c r="D7" s="77" t="s">
        <v>16</v>
      </c>
      <c r="E7" s="7">
        <v>6.994</v>
      </c>
      <c r="F7" s="7">
        <v>60.6</v>
      </c>
      <c r="G7" s="46">
        <v>0.884</v>
      </c>
      <c r="H7" s="7">
        <v>6.426</v>
      </c>
      <c r="I7" s="7">
        <v>53.298</v>
      </c>
      <c r="J7" s="46">
        <v>1.019</v>
      </c>
      <c r="K7" s="7">
        <v>5.512</v>
      </c>
      <c r="L7" s="46">
        <v>0.852</v>
      </c>
      <c r="M7" s="31">
        <f>F7/$F$47</f>
        <v>0.0015453239695201</v>
      </c>
      <c r="N7" s="6">
        <v>0.456</v>
      </c>
      <c r="O7" s="7">
        <v>1.364</v>
      </c>
      <c r="P7" s="58">
        <v>0.372</v>
      </c>
    </row>
    <row r="8" spans="1:23" customHeight="1" ht="22">
      <c r="B8" s="138"/>
      <c r="C8" s="138"/>
      <c r="D8" s="77" t="s">
        <v>17</v>
      </c>
      <c r="E8" s="7">
        <v>10.087</v>
      </c>
      <c r="F8" s="7">
        <v>677.155</v>
      </c>
      <c r="G8" s="46">
        <v>1.029</v>
      </c>
      <c r="H8" s="7">
        <v>8.581</v>
      </c>
      <c r="I8" s="7">
        <v>656.133</v>
      </c>
      <c r="J8" s="46">
        <v>1.049</v>
      </c>
      <c r="K8" s="7">
        <v>0.958</v>
      </c>
      <c r="L8" s="46">
        <v>1.063</v>
      </c>
      <c r="M8" s="31">
        <f>F8/$F$47</f>
        <v>0.01726772033961</v>
      </c>
      <c r="N8" s="6">
        <v>1.462</v>
      </c>
      <c r="O8" s="7">
        <v>124.951</v>
      </c>
      <c r="P8" s="58">
        <v>1.027</v>
      </c>
    </row>
    <row r="9" spans="1:23" customHeight="1" ht="22">
      <c r="B9" s="138"/>
      <c r="C9" s="138"/>
      <c r="D9" s="77" t="s">
        <v>18</v>
      </c>
      <c r="E9" s="7">
        <v>3.482</v>
      </c>
      <c r="F9" s="7">
        <v>728.039</v>
      </c>
      <c r="G9" s="46">
        <v>0.986</v>
      </c>
      <c r="H9" s="7">
        <v>2.663</v>
      </c>
      <c r="I9" s="7">
        <v>684.827</v>
      </c>
      <c r="J9" s="46">
        <v>0.978</v>
      </c>
      <c r="K9" s="7">
        <v>0.09</v>
      </c>
      <c r="L9" s="46">
        <v>1.304</v>
      </c>
      <c r="M9" s="31">
        <f>F9/$F$47</f>
        <v>0.018565282466096</v>
      </c>
      <c r="N9" s="6">
        <v>0.668</v>
      </c>
      <c r="O9" s="7">
        <v>201.365</v>
      </c>
      <c r="P9" s="58">
        <v>1.137</v>
      </c>
    </row>
    <row r="10" spans="1:23" customHeight="1" ht="22">
      <c r="B10" s="138"/>
      <c r="C10" s="138"/>
      <c r="D10" s="77" t="s">
        <v>19</v>
      </c>
      <c r="E10" s="7">
        <v>2832.628</v>
      </c>
      <c r="F10" s="7">
        <v>2928.155</v>
      </c>
      <c r="G10" s="46">
        <v>1.078</v>
      </c>
      <c r="H10" s="7">
        <v>2630.907</v>
      </c>
      <c r="I10" s="7">
        <v>2825.332</v>
      </c>
      <c r="J10" s="46">
        <v>0.938</v>
      </c>
      <c r="K10" s="7">
        <v>3649.733</v>
      </c>
      <c r="L10" s="46">
        <v>1.008</v>
      </c>
      <c r="M10" s="31">
        <f>F10/$F$47</f>
        <v>0.074669110692576</v>
      </c>
      <c r="N10" s="71">
        <v>1770.805</v>
      </c>
      <c r="O10" s="7">
        <v>1249.674</v>
      </c>
      <c r="P10" s="58">
        <v>0.849</v>
      </c>
    </row>
    <row r="11" spans="1:23" customHeight="1" ht="22">
      <c r="B11" s="138"/>
      <c r="C11" s="138"/>
      <c r="D11" s="77" t="s">
        <v>20</v>
      </c>
      <c r="E11" s="7">
        <v>11.896</v>
      </c>
      <c r="F11" s="7">
        <v>31.347</v>
      </c>
      <c r="G11" s="46">
        <v>1.139</v>
      </c>
      <c r="H11" s="7">
        <v>11.241</v>
      </c>
      <c r="I11" s="7">
        <v>30.617</v>
      </c>
      <c r="J11" s="46">
        <v>0.91</v>
      </c>
      <c r="K11" s="7">
        <v>45.148</v>
      </c>
      <c r="L11" s="46">
        <v>0.883</v>
      </c>
      <c r="M11" s="31">
        <f>F11/$F$47</f>
        <v>0.0007993608988869</v>
      </c>
      <c r="N11" s="70">
        <v>0.002</v>
      </c>
      <c r="O11" s="69">
        <v>0.053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39.05</v>
      </c>
      <c r="F12" s="7">
        <v>237.436</v>
      </c>
      <c r="G12" s="46">
        <v>2.054</v>
      </c>
      <c r="H12" s="7">
        <v>39.694</v>
      </c>
      <c r="I12" s="7">
        <v>112.485</v>
      </c>
      <c r="J12" s="46">
        <v>0.929</v>
      </c>
      <c r="K12" s="7">
        <v>104.166</v>
      </c>
      <c r="L12" s="46">
        <v>0.964</v>
      </c>
      <c r="M12" s="31">
        <f>F12/$F$47</f>
        <v>0.0060547119146365</v>
      </c>
      <c r="N12" s="6">
        <v>2.916</v>
      </c>
      <c r="O12" s="7">
        <v>4.051</v>
      </c>
      <c r="P12" s="58">
        <v>0.926</v>
      </c>
    </row>
    <row r="13" spans="1:23" customHeight="1" ht="22">
      <c r="B13" s="138"/>
      <c r="C13" s="138"/>
      <c r="D13" s="77" t="s">
        <v>23</v>
      </c>
      <c r="E13" s="7">
        <v>177.514</v>
      </c>
      <c r="F13" s="7">
        <v>125.664</v>
      </c>
      <c r="G13" s="46">
        <v>1.067</v>
      </c>
      <c r="H13" s="7">
        <v>191.136</v>
      </c>
      <c r="I13" s="7">
        <v>84.881</v>
      </c>
      <c r="J13" s="46">
        <v>0.957</v>
      </c>
      <c r="K13" s="7">
        <v>1.965</v>
      </c>
      <c r="L13" s="46">
        <v>0.133</v>
      </c>
      <c r="M13" s="31">
        <f>F13/$F$47</f>
        <v>0.0032044817047157</v>
      </c>
      <c r="N13" s="6">
        <v>79.026</v>
      </c>
      <c r="O13" s="7">
        <v>37.132</v>
      </c>
      <c r="P13" s="58">
        <v>0.857</v>
      </c>
    </row>
    <row r="14" spans="1:23" customHeight="1" ht="22">
      <c r="B14" s="138"/>
      <c r="C14" s="138"/>
      <c r="D14" s="78" t="s">
        <v>24</v>
      </c>
      <c r="E14" s="17">
        <v>5.545</v>
      </c>
      <c r="F14" s="17">
        <v>156.137</v>
      </c>
      <c r="G14" s="47">
        <v>0.928</v>
      </c>
      <c r="H14" s="17">
        <v>4.958</v>
      </c>
      <c r="I14" s="17">
        <v>142.971</v>
      </c>
      <c r="J14" s="47">
        <v>0.905</v>
      </c>
      <c r="K14" s="17">
        <v>2.277</v>
      </c>
      <c r="L14" s="47">
        <v>1.471</v>
      </c>
      <c r="M14" s="32">
        <f>F14/$F$47</f>
        <v>0.0039815552579036</v>
      </c>
      <c r="N14" s="16">
        <v>0.259</v>
      </c>
      <c r="O14" s="17">
        <v>16.124</v>
      </c>
      <c r="P14" s="59">
        <v>0.724</v>
      </c>
    </row>
    <row r="15" spans="1:23" customHeight="1" ht="22">
      <c r="B15" s="138"/>
      <c r="C15" s="148"/>
      <c r="D15" s="20" t="s">
        <v>25</v>
      </c>
      <c r="E15" s="4">
        <v>5603.964</v>
      </c>
      <c r="F15" s="4">
        <v>6801.639</v>
      </c>
      <c r="G15" s="48">
        <v>1.088</v>
      </c>
      <c r="H15" s="4">
        <v>5630.911</v>
      </c>
      <c r="I15" s="4">
        <v>6663.254</v>
      </c>
      <c r="J15" s="48">
        <v>1.017</v>
      </c>
      <c r="K15" s="4">
        <v>9560.593</v>
      </c>
      <c r="L15" s="48">
        <v>0.827</v>
      </c>
      <c r="M15" s="33">
        <f>F15/$F$47</f>
        <v>0.1734444847974</v>
      </c>
      <c r="N15" s="41">
        <v>2816.967</v>
      </c>
      <c r="O15" s="38">
        <v>2054.618</v>
      </c>
      <c r="P15" s="60">
        <v>0.923</v>
      </c>
    </row>
    <row r="16" spans="1:23" customHeight="1" ht="22">
      <c r="B16" s="138"/>
      <c r="C16" s="153" t="s">
        <v>26</v>
      </c>
      <c r="D16" s="79" t="s">
        <v>14</v>
      </c>
      <c r="E16" s="13">
        <v>15990.718</v>
      </c>
      <c r="F16" s="13">
        <v>4096.788</v>
      </c>
      <c r="G16" s="49">
        <v>1.298</v>
      </c>
      <c r="H16" s="13">
        <v>15600.576</v>
      </c>
      <c r="I16" s="13">
        <v>4022.242</v>
      </c>
      <c r="J16" s="49">
        <v>1.203</v>
      </c>
      <c r="K16" s="13">
        <v>1573.824</v>
      </c>
      <c r="L16" s="49">
        <v>1.014</v>
      </c>
      <c r="M16" s="34">
        <f>F16/$F$47</f>
        <v>0.10446971442974</v>
      </c>
      <c r="N16" s="12">
        <v>161.231</v>
      </c>
      <c r="O16" s="13">
        <v>875.795</v>
      </c>
      <c r="P16" s="61">
        <v>1.08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1103.946</v>
      </c>
      <c r="F17" s="7">
        <v>3681.156</v>
      </c>
      <c r="G17" s="46">
        <v>1.105</v>
      </c>
      <c r="H17" s="7">
        <v>1050.505</v>
      </c>
      <c r="I17" s="7">
        <v>3443.535</v>
      </c>
      <c r="J17" s="46">
        <v>1.0</v>
      </c>
      <c r="K17" s="7">
        <v>3943.676</v>
      </c>
      <c r="L17" s="46">
        <v>1.142</v>
      </c>
      <c r="M17" s="31">
        <f>F17/$F$47</f>
        <v>0.093870934032058</v>
      </c>
      <c r="N17" s="6">
        <v>384.116</v>
      </c>
      <c r="O17" s="7">
        <v>1228.023</v>
      </c>
      <c r="P17" s="58">
        <v>0.936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431.395</v>
      </c>
      <c r="F18" s="7">
        <v>529.955</v>
      </c>
      <c r="G18" s="46">
        <v>1.132</v>
      </c>
      <c r="H18" s="7">
        <v>440.588</v>
      </c>
      <c r="I18" s="7">
        <v>496.182</v>
      </c>
      <c r="J18" s="46">
        <v>1.097</v>
      </c>
      <c r="K18" s="7">
        <v>774.739</v>
      </c>
      <c r="L18" s="46">
        <v>1.032</v>
      </c>
      <c r="M18" s="31">
        <f>F18/$F$47</f>
        <v>0.013514062116617</v>
      </c>
      <c r="N18" s="6">
        <v>0.225</v>
      </c>
      <c r="O18" s="7">
        <v>4.888</v>
      </c>
      <c r="P18" s="58">
        <v>0.773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32.322</v>
      </c>
      <c r="F19" s="7">
        <v>326.107</v>
      </c>
      <c r="G19" s="46">
        <v>1.147</v>
      </c>
      <c r="H19" s="7">
        <v>32.176</v>
      </c>
      <c r="I19" s="7">
        <v>311.34</v>
      </c>
      <c r="J19" s="74">
        <v>1.069</v>
      </c>
      <c r="K19" s="73">
        <v>88.576</v>
      </c>
      <c r="L19" s="46">
        <v>1.07</v>
      </c>
      <c r="M19" s="31">
        <f>F19/$F$47</f>
        <v>0.0083158574872655</v>
      </c>
      <c r="N19" s="6">
        <v>13.112</v>
      </c>
      <c r="O19" s="7">
        <v>105.215</v>
      </c>
      <c r="P19" s="58">
        <v>0.833</v>
      </c>
    </row>
    <row r="20" spans="1:23" customHeight="1" ht="22">
      <c r="B20" s="138"/>
      <c r="C20" s="138"/>
      <c r="D20" s="77" t="s">
        <v>20</v>
      </c>
      <c r="E20" s="7">
        <v>165.09</v>
      </c>
      <c r="F20" s="7">
        <v>916.366</v>
      </c>
      <c r="G20" s="46">
        <v>1.268</v>
      </c>
      <c r="H20" s="7">
        <v>157.02</v>
      </c>
      <c r="I20" s="7">
        <v>872.525</v>
      </c>
      <c r="J20" s="46">
        <v>1.069</v>
      </c>
      <c r="K20" s="7">
        <v>398.17</v>
      </c>
      <c r="L20" s="46">
        <v>1.018</v>
      </c>
      <c r="M20" s="31">
        <f>F20/$F$47</f>
        <v>0.023367695456324</v>
      </c>
      <c r="N20" s="6">
        <v>52.098</v>
      </c>
      <c r="O20" s="7">
        <v>320.499</v>
      </c>
      <c r="P20" s="58">
        <v>1.103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101.867</v>
      </c>
      <c r="F21" s="7">
        <v>225.876</v>
      </c>
      <c r="G21" s="46">
        <v>0.858</v>
      </c>
      <c r="H21" s="7">
        <v>105.154</v>
      </c>
      <c r="I21" s="7">
        <v>266.005</v>
      </c>
      <c r="J21" s="46">
        <v>0.91</v>
      </c>
      <c r="K21" s="7">
        <v>92.152</v>
      </c>
      <c r="L21" s="46">
        <v>1.075</v>
      </c>
      <c r="M21" s="31">
        <f>F21/$F$47</f>
        <v>0.005759927342233</v>
      </c>
      <c r="N21" s="6">
        <v>1.476</v>
      </c>
      <c r="O21" s="7">
        <v>15.571</v>
      </c>
      <c r="P21" s="58">
        <v>0.574</v>
      </c>
    </row>
    <row r="22" spans="1:23" customHeight="1" ht="22">
      <c r="B22" s="138"/>
      <c r="C22" s="138"/>
      <c r="D22" s="77" t="s">
        <v>27</v>
      </c>
      <c r="E22" s="7">
        <v>12.45</v>
      </c>
      <c r="F22" s="7">
        <v>98.247</v>
      </c>
      <c r="G22" s="46">
        <v>1.576</v>
      </c>
      <c r="H22" s="7">
        <v>8.127</v>
      </c>
      <c r="I22" s="7">
        <v>64.107</v>
      </c>
      <c r="J22" s="46">
        <v>1.442</v>
      </c>
      <c r="K22" s="7">
        <v>6.467</v>
      </c>
      <c r="L22" s="46">
        <v>2.095</v>
      </c>
      <c r="M22" s="31">
        <f>F22/$F$47</f>
        <v>0.0025053373602878</v>
      </c>
      <c r="N22" s="6">
        <v>0.175</v>
      </c>
      <c r="O22" s="7">
        <v>3.213</v>
      </c>
      <c r="P22" s="58">
        <v>3.034</v>
      </c>
    </row>
    <row r="23" spans="1:23" customHeight="1" ht="22">
      <c r="B23" s="138"/>
      <c r="C23" s="138"/>
      <c r="D23" s="77" t="s">
        <v>28</v>
      </c>
      <c r="E23" s="7">
        <v>49042.66</v>
      </c>
      <c r="F23" s="7">
        <v>13627.241</v>
      </c>
      <c r="G23" s="46">
        <v>1.037</v>
      </c>
      <c r="H23" s="7">
        <v>49236.167</v>
      </c>
      <c r="I23" s="7">
        <v>14296.948</v>
      </c>
      <c r="J23" s="46">
        <v>1.042</v>
      </c>
      <c r="K23" s="7">
        <v>66848.8</v>
      </c>
      <c r="L23" s="46">
        <v>1.126</v>
      </c>
      <c r="M23" s="31">
        <f>F23/$F$47</f>
        <v>0.34750003557305</v>
      </c>
      <c r="N23" s="6">
        <v>23418.309</v>
      </c>
      <c r="O23" s="7">
        <v>7636.685</v>
      </c>
      <c r="P23" s="58">
        <v>1.099</v>
      </c>
    </row>
    <row r="24" spans="1:23" customHeight="1" ht="22">
      <c r="B24" s="138"/>
      <c r="C24" s="138"/>
      <c r="D24" s="77" t="s">
        <v>24</v>
      </c>
      <c r="E24" s="7">
        <v>730.417</v>
      </c>
      <c r="F24" s="7">
        <v>2928.239</v>
      </c>
      <c r="G24" s="46">
        <v>1.017</v>
      </c>
      <c r="H24" s="7">
        <v>699.318</v>
      </c>
      <c r="I24" s="7">
        <v>2923.025</v>
      </c>
      <c r="J24" s="46">
        <v>1.023</v>
      </c>
      <c r="K24" s="7">
        <v>337.644</v>
      </c>
      <c r="L24" s="46">
        <v>0.848</v>
      </c>
      <c r="M24" s="31">
        <f>F24/$F$47</f>
        <v>0.074671252725801</v>
      </c>
      <c r="N24" s="6">
        <v>58.338</v>
      </c>
      <c r="O24" s="7">
        <v>425.214</v>
      </c>
      <c r="P24" s="58">
        <v>1.064</v>
      </c>
    </row>
    <row r="25" spans="1:23" customHeight="1" ht="22">
      <c r="B25" s="138"/>
      <c r="C25" s="138"/>
      <c r="D25" s="77" t="s">
        <v>29</v>
      </c>
      <c r="E25" s="17">
        <v>9692.744</v>
      </c>
      <c r="F25" s="17">
        <v>735.147</v>
      </c>
      <c r="G25" s="47">
        <v>0.806</v>
      </c>
      <c r="H25" s="17">
        <v>9626.159</v>
      </c>
      <c r="I25" s="17">
        <v>831.825</v>
      </c>
      <c r="J25" s="47">
        <v>0.869</v>
      </c>
      <c r="K25" s="17">
        <v>233.339</v>
      </c>
      <c r="L25" s="47">
        <v>1.167</v>
      </c>
      <c r="M25" s="32">
        <f>F25/$F$47</f>
        <v>0.018746539277571</v>
      </c>
      <c r="N25" s="16">
        <v>69.361</v>
      </c>
      <c r="O25" s="17">
        <v>575.304</v>
      </c>
      <c r="P25" s="59">
        <v>0.929</v>
      </c>
    </row>
    <row r="26" spans="1:23" customHeight="1" ht="22">
      <c r="B26" s="138"/>
      <c r="C26" s="138"/>
      <c r="D26" s="15" t="s">
        <v>30</v>
      </c>
      <c r="E26" s="4">
        <v>77303.609</v>
      </c>
      <c r="F26" s="4">
        <v>27165.122</v>
      </c>
      <c r="G26" s="48">
        <v>1.077</v>
      </c>
      <c r="H26" s="4">
        <v>76955.79</v>
      </c>
      <c r="I26" s="4">
        <v>27527.734</v>
      </c>
      <c r="J26" s="48">
        <v>1.05</v>
      </c>
      <c r="K26" s="4">
        <v>74297.387</v>
      </c>
      <c r="L26" s="48">
        <v>1.12</v>
      </c>
      <c r="M26" s="33">
        <f>F26/$F$47</f>
        <v>0.69272135580095</v>
      </c>
      <c r="N26" s="41">
        <v>24158.441</v>
      </c>
      <c r="O26" s="38">
        <v>11190.407</v>
      </c>
      <c r="P26" s="60">
        <v>1.062</v>
      </c>
    </row>
    <row r="27" spans="1:23" customHeight="1" ht="22">
      <c r="B27" s="138"/>
      <c r="C27" s="154" t="s">
        <v>31</v>
      </c>
      <c r="D27" s="80" t="s">
        <v>14</v>
      </c>
      <c r="E27" s="13">
        <v>3.429</v>
      </c>
      <c r="F27" s="18">
        <v>77.461</v>
      </c>
      <c r="G27" s="45">
        <v>0.997</v>
      </c>
      <c r="H27" s="18">
        <v>3.531</v>
      </c>
      <c r="I27" s="18">
        <v>78.046</v>
      </c>
      <c r="J27" s="45">
        <v>0.713</v>
      </c>
      <c r="K27" s="18">
        <v>18.803</v>
      </c>
      <c r="L27" s="45">
        <v>1.29</v>
      </c>
      <c r="M27" s="34">
        <f>F27/$F$47</f>
        <v>0.0019752861386633</v>
      </c>
      <c r="N27" s="12">
        <v>0.024</v>
      </c>
      <c r="O27" s="13">
        <v>1.071</v>
      </c>
      <c r="P27" s="61">
        <v>0.322</v>
      </c>
    </row>
    <row r="28" spans="1:23" customHeight="1" ht="22">
      <c r="B28" s="138"/>
      <c r="C28" s="155"/>
      <c r="D28" s="81" t="s">
        <v>15</v>
      </c>
      <c r="E28" s="7">
        <v>7.578</v>
      </c>
      <c r="F28" s="7">
        <v>97.623</v>
      </c>
      <c r="G28" s="46">
        <v>0.708</v>
      </c>
      <c r="H28" s="7">
        <v>8.815</v>
      </c>
      <c r="I28" s="7">
        <v>122.016</v>
      </c>
      <c r="J28" s="46">
        <v>0.841</v>
      </c>
      <c r="K28" s="7">
        <v>31.456</v>
      </c>
      <c r="L28" s="46">
        <v>0.962</v>
      </c>
      <c r="M28" s="31">
        <f>F28/$F$47</f>
        <v>0.0024894251134729</v>
      </c>
      <c r="N28" s="6">
        <v>2.577</v>
      </c>
      <c r="O28" s="7">
        <v>34.833</v>
      </c>
      <c r="P28" s="58">
        <v>0.82</v>
      </c>
    </row>
    <row r="29" spans="1:23" customHeight="1" ht="22">
      <c r="B29" s="138"/>
      <c r="C29" s="155"/>
      <c r="D29" s="81" t="s">
        <v>32</v>
      </c>
      <c r="E29" s="9">
        <v>1.332</v>
      </c>
      <c r="F29" s="9">
        <v>44.129</v>
      </c>
      <c r="G29" s="50">
        <v>0.952</v>
      </c>
      <c r="H29" s="9">
        <v>1.197</v>
      </c>
      <c r="I29" s="9">
        <v>52.773</v>
      </c>
      <c r="J29" s="50">
        <v>0.714</v>
      </c>
      <c r="K29" s="9">
        <v>0.753</v>
      </c>
      <c r="L29" s="50">
        <v>1.102</v>
      </c>
      <c r="M29" s="35">
        <f>F29/$F$47</f>
        <v>0.0011253069546362</v>
      </c>
      <c r="N29" s="6">
        <v>0.131</v>
      </c>
      <c r="O29" s="7">
        <v>8.497</v>
      </c>
      <c r="P29" s="58">
        <v>0.415</v>
      </c>
    </row>
    <row r="30" spans="1:23" customHeight="1" ht="22">
      <c r="B30" s="138"/>
      <c r="C30" s="155"/>
      <c r="D30" s="82" t="s">
        <v>28</v>
      </c>
      <c r="E30" s="17">
        <v>593.486</v>
      </c>
      <c r="F30" s="17">
        <v>2065.238</v>
      </c>
      <c r="G30" s="47">
        <v>1.086</v>
      </c>
      <c r="H30" s="17">
        <v>589.335</v>
      </c>
      <c r="I30" s="17">
        <v>2069.568</v>
      </c>
      <c r="J30" s="47">
        <v>0.951</v>
      </c>
      <c r="K30" s="17">
        <v>1668.03</v>
      </c>
      <c r="L30" s="47">
        <v>1.088</v>
      </c>
      <c r="M30" s="32">
        <f>F30/$F$47</f>
        <v>0.052664385877289</v>
      </c>
      <c r="N30" s="16">
        <v>307.944</v>
      </c>
      <c r="O30" s="17">
        <v>980.641</v>
      </c>
      <c r="P30" s="59">
        <v>0.951</v>
      </c>
    </row>
    <row r="31" spans="1:23" customHeight="1" ht="22">
      <c r="B31" s="138"/>
      <c r="C31" s="156"/>
      <c r="D31" s="15" t="s">
        <v>33</v>
      </c>
      <c r="E31" s="4">
        <v>605.825</v>
      </c>
      <c r="F31" s="4">
        <v>2284.451</v>
      </c>
      <c r="G31" s="48">
        <v>1.056</v>
      </c>
      <c r="H31" s="4">
        <v>602.878</v>
      </c>
      <c r="I31" s="4">
        <v>2322.403</v>
      </c>
      <c r="J31" s="48">
        <v>0.927</v>
      </c>
      <c r="K31" s="4">
        <v>1719.042</v>
      </c>
      <c r="L31" s="48">
        <v>1.087</v>
      </c>
      <c r="M31" s="33">
        <f>F31/$F$47</f>
        <v>0.058254404084062</v>
      </c>
      <c r="N31" s="14">
        <v>310.676</v>
      </c>
      <c r="O31" s="4">
        <v>1025.042</v>
      </c>
      <c r="P31" s="62">
        <v>0.934</v>
      </c>
    </row>
    <row r="32" spans="1:23" customHeight="1" ht="22">
      <c r="B32" s="138"/>
      <c r="C32" s="153" t="s">
        <v>34</v>
      </c>
      <c r="D32" s="80" t="s">
        <v>14</v>
      </c>
      <c r="E32" s="13">
        <v>18391.874</v>
      </c>
      <c r="F32" s="13">
        <v>5605.322</v>
      </c>
      <c r="G32" s="49">
        <v>1.242</v>
      </c>
      <c r="H32" s="13">
        <v>18208.133</v>
      </c>
      <c r="I32" s="13">
        <v>5719.038</v>
      </c>
      <c r="J32" s="49">
        <v>1.178</v>
      </c>
      <c r="K32" s="13">
        <v>7056.117</v>
      </c>
      <c r="L32" s="49">
        <v>0.791</v>
      </c>
      <c r="M32" s="34">
        <f>F32/$F$47</f>
        <v>0.1429379281102</v>
      </c>
      <c r="N32" s="12">
        <v>1085.329</v>
      </c>
      <c r="O32" s="13">
        <v>1250.154</v>
      </c>
      <c r="P32" s="61">
        <v>1.098</v>
      </c>
    </row>
    <row r="33" spans="1:23" customHeight="1" ht="22">
      <c r="B33" s="138"/>
      <c r="C33" s="138"/>
      <c r="D33" s="81" t="s">
        <v>15</v>
      </c>
      <c r="E33" s="7">
        <v>1230.565</v>
      </c>
      <c r="F33" s="7">
        <v>4204.812</v>
      </c>
      <c r="G33" s="46">
        <v>1.098</v>
      </c>
      <c r="H33" s="7">
        <v>1190.599</v>
      </c>
      <c r="I33" s="7">
        <v>4019.511</v>
      </c>
      <c r="J33" s="46">
        <v>1.018</v>
      </c>
      <c r="K33" s="7">
        <v>4262.386</v>
      </c>
      <c r="L33" s="46">
        <v>1.094</v>
      </c>
      <c r="M33" s="31">
        <f>F33/$F$47</f>
        <v>0.10722436915719</v>
      </c>
      <c r="N33" s="6">
        <v>423.992</v>
      </c>
      <c r="O33" s="7">
        <v>1309.472</v>
      </c>
      <c r="P33" s="58">
        <v>0.929</v>
      </c>
    </row>
    <row r="34" spans="1:23" customHeight="1" ht="22">
      <c r="B34" s="138"/>
      <c r="C34" s="138"/>
      <c r="D34" s="81" t="s">
        <v>16</v>
      </c>
      <c r="E34" s="7">
        <v>439.721</v>
      </c>
      <c r="F34" s="7">
        <v>634.684</v>
      </c>
      <c r="G34" s="46">
        <v>1.089</v>
      </c>
      <c r="H34" s="7">
        <v>448.211</v>
      </c>
      <c r="I34" s="7">
        <v>602.253</v>
      </c>
      <c r="J34" s="46">
        <v>1.041</v>
      </c>
      <c r="K34" s="7">
        <v>781.004</v>
      </c>
      <c r="L34" s="46">
        <v>1.03</v>
      </c>
      <c r="M34" s="31">
        <f>F34/$F$47</f>
        <v>0.016184693040774</v>
      </c>
      <c r="N34" s="6">
        <v>0.812</v>
      </c>
      <c r="O34" s="7">
        <v>14.749</v>
      </c>
      <c r="P34" s="58">
        <v>0.484</v>
      </c>
    </row>
    <row r="35" spans="1:23" customHeight="1" ht="22">
      <c r="B35" s="138"/>
      <c r="C35" s="138"/>
      <c r="D35" s="81" t="s">
        <v>17</v>
      </c>
      <c r="E35" s="7">
        <v>10.087</v>
      </c>
      <c r="F35" s="7">
        <v>677.155</v>
      </c>
      <c r="G35" s="46">
        <v>1.029</v>
      </c>
      <c r="H35" s="7">
        <v>8.581</v>
      </c>
      <c r="I35" s="7">
        <v>656.133</v>
      </c>
      <c r="J35" s="46">
        <v>1.049</v>
      </c>
      <c r="K35" s="7">
        <v>0.958</v>
      </c>
      <c r="L35" s="46">
        <v>1.063</v>
      </c>
      <c r="M35" s="31">
        <f>F35/$F$47</f>
        <v>0.01726772033961</v>
      </c>
      <c r="N35" s="6">
        <v>1.462</v>
      </c>
      <c r="O35" s="7">
        <v>124.951</v>
      </c>
      <c r="P35" s="58">
        <v>1.027</v>
      </c>
    </row>
    <row r="36" spans="1:23" customHeight="1" ht="22">
      <c r="B36" s="138"/>
      <c r="C36" s="138"/>
      <c r="D36" s="81" t="s">
        <v>18</v>
      </c>
      <c r="E36" s="7">
        <v>3.482</v>
      </c>
      <c r="F36" s="7">
        <v>728.039</v>
      </c>
      <c r="G36" s="46">
        <v>0.986</v>
      </c>
      <c r="H36" s="7">
        <v>2.663</v>
      </c>
      <c r="I36" s="7">
        <v>684.827</v>
      </c>
      <c r="J36" s="46">
        <v>0.978</v>
      </c>
      <c r="K36" s="7">
        <v>0.09</v>
      </c>
      <c r="L36" s="46">
        <v>1.304</v>
      </c>
      <c r="M36" s="31">
        <f>F36/$F$47</f>
        <v>0.018565282466096</v>
      </c>
      <c r="N36" s="6">
        <v>0.668</v>
      </c>
      <c r="O36" s="7">
        <v>201.365</v>
      </c>
      <c r="P36" s="58">
        <v>1.137</v>
      </c>
    </row>
    <row r="37" spans="1:23" customHeight="1" ht="22">
      <c r="B37" s="138"/>
      <c r="C37" s="138"/>
      <c r="D37" s="81" t="s">
        <v>35</v>
      </c>
      <c r="E37" s="7">
        <v>2864.95</v>
      </c>
      <c r="F37" s="7">
        <v>3254.262</v>
      </c>
      <c r="G37" s="46">
        <v>1.084</v>
      </c>
      <c r="H37" s="7">
        <v>2663.083</v>
      </c>
      <c r="I37" s="7">
        <v>3136.672</v>
      </c>
      <c r="J37" s="74">
        <v>0.949</v>
      </c>
      <c r="K37" s="73">
        <v>3738.309</v>
      </c>
      <c r="L37" s="74">
        <v>1.01</v>
      </c>
      <c r="M37" s="31">
        <f>F37/$F$47</f>
        <v>0.082984968179841</v>
      </c>
      <c r="N37" s="6">
        <v>1783.917</v>
      </c>
      <c r="O37" s="7">
        <v>1354.889</v>
      </c>
      <c r="P37" s="58">
        <v>0.848</v>
      </c>
    </row>
    <row r="38" spans="1:23" customHeight="1" ht="22">
      <c r="B38" s="138"/>
      <c r="C38" s="138"/>
      <c r="D38" s="81" t="s">
        <v>20</v>
      </c>
      <c r="E38" s="7">
        <v>176.986</v>
      </c>
      <c r="F38" s="7">
        <v>947.713</v>
      </c>
      <c r="G38" s="46">
        <v>1.264</v>
      </c>
      <c r="H38" s="7">
        <v>168.261</v>
      </c>
      <c r="I38" s="7">
        <v>903.142</v>
      </c>
      <c r="J38" s="46">
        <v>1.063</v>
      </c>
      <c r="K38" s="7">
        <v>443.318</v>
      </c>
      <c r="L38" s="46">
        <v>1.003</v>
      </c>
      <c r="M38" s="31">
        <f>F38/$F$47</f>
        <v>0.024167056355211</v>
      </c>
      <c r="N38" s="6">
        <v>52.1</v>
      </c>
      <c r="O38" s="7">
        <v>320.552</v>
      </c>
      <c r="P38" s="58">
        <v>1.103</v>
      </c>
    </row>
    <row r="39" spans="1:23" customHeight="1" ht="22">
      <c r="B39" s="138"/>
      <c r="C39" s="138"/>
      <c r="D39" s="81" t="s">
        <v>22</v>
      </c>
      <c r="E39" s="7">
        <v>140.917</v>
      </c>
      <c r="F39" s="7">
        <v>463.312</v>
      </c>
      <c r="G39" s="46">
        <v>1.223</v>
      </c>
      <c r="H39" s="7">
        <v>144.848</v>
      </c>
      <c r="I39" s="7">
        <v>378.49</v>
      </c>
      <c r="J39" s="46">
        <v>0.915</v>
      </c>
      <c r="K39" s="7">
        <v>196.318</v>
      </c>
      <c r="L39" s="46">
        <v>1.013</v>
      </c>
      <c r="M39" s="31">
        <f>F39/$F$47</f>
        <v>0.01181463925687</v>
      </c>
      <c r="N39" s="6">
        <v>4.392</v>
      </c>
      <c r="O39" s="7">
        <v>19.622</v>
      </c>
      <c r="P39" s="58">
        <v>0.623</v>
      </c>
    </row>
    <row r="40" spans="1:23" customHeight="1" ht="22">
      <c r="B40" s="138"/>
      <c r="C40" s="138"/>
      <c r="D40" s="81" t="s">
        <v>23</v>
      </c>
      <c r="E40" s="7">
        <v>189.964</v>
      </c>
      <c r="F40" s="7">
        <v>223.911</v>
      </c>
      <c r="G40" s="46">
        <v>1.243</v>
      </c>
      <c r="H40" s="7">
        <v>199.263</v>
      </c>
      <c r="I40" s="7">
        <v>148.988</v>
      </c>
      <c r="J40" s="46">
        <v>1.119</v>
      </c>
      <c r="K40" s="7">
        <v>8.432</v>
      </c>
      <c r="L40" s="46">
        <v>0.473</v>
      </c>
      <c r="M40" s="31">
        <f>F40/$F$47</f>
        <v>0.0057098190650035</v>
      </c>
      <c r="N40" s="6">
        <v>79.201</v>
      </c>
      <c r="O40" s="7">
        <v>40.345</v>
      </c>
      <c r="P40" s="58">
        <v>0.909</v>
      </c>
    </row>
    <row r="41" spans="1:23" customHeight="1" ht="22">
      <c r="B41" s="138"/>
      <c r="C41" s="138"/>
      <c r="D41" s="83" t="s">
        <v>28</v>
      </c>
      <c r="E41" s="8">
        <v>49636.146</v>
      </c>
      <c r="F41" s="8">
        <v>15692.479</v>
      </c>
      <c r="G41" s="51">
        <v>1.043</v>
      </c>
      <c r="H41" s="8">
        <v>49825.502</v>
      </c>
      <c r="I41" s="8">
        <v>16366.516</v>
      </c>
      <c r="J41" s="51">
        <v>1.029</v>
      </c>
      <c r="K41" s="8">
        <v>68516.83</v>
      </c>
      <c r="L41" s="51">
        <v>1.125</v>
      </c>
      <c r="M41" s="31">
        <f>F41/$F$47</f>
        <v>0.40016442145034</v>
      </c>
      <c r="N41" s="6">
        <v>23726.253</v>
      </c>
      <c r="O41" s="7">
        <v>8617.326</v>
      </c>
      <c r="P41" s="58">
        <v>1.08</v>
      </c>
    </row>
    <row r="42" spans="1:23" customHeight="1" ht="22">
      <c r="B42" s="138"/>
      <c r="C42" s="138"/>
      <c r="D42" s="81" t="s">
        <v>36</v>
      </c>
      <c r="E42" s="7">
        <v>11110.012</v>
      </c>
      <c r="F42" s="7">
        <v>1374.09</v>
      </c>
      <c r="G42" s="46">
        <v>1.134</v>
      </c>
      <c r="H42" s="7">
        <v>11038.356</v>
      </c>
      <c r="I42" s="7">
        <v>1443.336</v>
      </c>
      <c r="J42" s="46">
        <v>1.117</v>
      </c>
      <c r="K42" s="7">
        <v>3796.724</v>
      </c>
      <c r="L42" s="46">
        <v>1.083</v>
      </c>
      <c r="M42" s="35">
        <f>F42/$F$47</f>
        <v>0.035039838502935</v>
      </c>
      <c r="N42" s="6">
        <v>5706.377</v>
      </c>
      <c r="O42" s="7">
        <v>449.674</v>
      </c>
      <c r="P42" s="58">
        <v>1.233</v>
      </c>
    </row>
    <row r="43" spans="1:23" customHeight="1" ht="22">
      <c r="B43" s="138"/>
      <c r="C43" s="138"/>
      <c r="D43" s="84" t="s">
        <v>37</v>
      </c>
      <c r="E43" s="5">
        <v>106.518</v>
      </c>
      <c r="F43" s="5">
        <v>1589.776</v>
      </c>
      <c r="G43" s="52">
        <v>1.176</v>
      </c>
      <c r="H43" s="5">
        <v>106.949</v>
      </c>
      <c r="I43" s="5">
        <v>1641.337</v>
      </c>
      <c r="J43" s="52">
        <v>1.135</v>
      </c>
      <c r="K43" s="5">
        <v>318.909</v>
      </c>
      <c r="L43" s="52">
        <v>0.971</v>
      </c>
      <c r="M43" s="31">
        <f>F43/$F$47</f>
        <v>0.04053991681465</v>
      </c>
      <c r="N43" s="16">
        <v>62.946</v>
      </c>
      <c r="O43" s="72">
        <v>740.594</v>
      </c>
      <c r="P43" s="59">
        <v>1.134</v>
      </c>
    </row>
    <row r="44" spans="1:23" customHeight="1" ht="22">
      <c r="B44" s="138"/>
      <c r="C44" s="138"/>
      <c r="D44" s="85" t="s">
        <v>38</v>
      </c>
      <c r="E44" s="11">
        <v>84301.222</v>
      </c>
      <c r="F44" s="11">
        <v>35395.555</v>
      </c>
      <c r="G44" s="53">
        <v>1.098</v>
      </c>
      <c r="H44" s="11">
        <v>84004.449</v>
      </c>
      <c r="I44" s="11">
        <v>35700.243</v>
      </c>
      <c r="J44" s="53">
        <v>1.049</v>
      </c>
      <c r="K44" s="11">
        <v>89119.395</v>
      </c>
      <c r="L44" s="53">
        <v>1.078</v>
      </c>
      <c r="M44" s="66">
        <f>F44/$F$47</f>
        <v>0.90260065273872</v>
      </c>
      <c r="N44" s="10">
        <v>32927.449</v>
      </c>
      <c r="O44" s="11">
        <v>14443.693</v>
      </c>
      <c r="P44" s="63">
        <v>1.044</v>
      </c>
    </row>
    <row r="45" spans="1:23" customHeight="1" ht="22">
      <c r="B45" s="138"/>
      <c r="C45" s="138"/>
      <c r="D45" s="86" t="s">
        <v>24</v>
      </c>
      <c r="E45" s="9">
        <v>735.962</v>
      </c>
      <c r="F45" s="9">
        <v>3084.376</v>
      </c>
      <c r="G45" s="50">
        <v>1.012</v>
      </c>
      <c r="H45" s="9">
        <v>704.276</v>
      </c>
      <c r="I45" s="9">
        <v>3065.996</v>
      </c>
      <c r="J45" s="50">
        <v>1.017</v>
      </c>
      <c r="K45" s="9">
        <v>339.921</v>
      </c>
      <c r="L45" s="50">
        <v>0.851</v>
      </c>
      <c r="M45" s="35">
        <f>F45/$F$47</f>
        <v>0.078652807983705</v>
      </c>
      <c r="N45" s="42">
        <v>58.597</v>
      </c>
      <c r="O45" s="39">
        <v>441.338</v>
      </c>
      <c r="P45" s="64">
        <v>1.046</v>
      </c>
    </row>
    <row r="46" spans="1:23" customHeight="1" ht="22">
      <c r="B46" s="138"/>
      <c r="C46" s="157"/>
      <c r="D46" s="81" t="s">
        <v>29</v>
      </c>
      <c r="E46" s="8">
        <v>9692.744</v>
      </c>
      <c r="F46" s="8">
        <v>735.147</v>
      </c>
      <c r="G46" s="51">
        <v>0.806</v>
      </c>
      <c r="H46" s="8">
        <v>9626.159</v>
      </c>
      <c r="I46" s="8">
        <v>831.825</v>
      </c>
      <c r="J46" s="51">
        <v>0.869</v>
      </c>
      <c r="K46" s="8">
        <v>233.339</v>
      </c>
      <c r="L46" s="51">
        <v>1.167</v>
      </c>
      <c r="M46" s="36">
        <f>F46/$F$47</f>
        <v>0.018746539277571</v>
      </c>
      <c r="N46" s="16">
        <v>69.361</v>
      </c>
      <c r="O46" s="17">
        <v>575.304</v>
      </c>
      <c r="P46" s="59">
        <v>0.929</v>
      </c>
    </row>
    <row r="47" spans="1:23" customHeight="1" ht="22">
      <c r="B47" s="139"/>
      <c r="C47" s="88"/>
      <c r="D47" s="87" t="s">
        <v>39</v>
      </c>
      <c r="E47" s="28">
        <v>94729.928</v>
      </c>
      <c r="F47" s="28">
        <v>39215.078</v>
      </c>
      <c r="G47" s="54">
        <v>1.083</v>
      </c>
      <c r="H47" s="28">
        <v>94334.884</v>
      </c>
      <c r="I47" s="28">
        <v>39598.064</v>
      </c>
      <c r="J47" s="54">
        <v>1.042</v>
      </c>
      <c r="K47" s="28">
        <v>89692.655</v>
      </c>
      <c r="L47" s="54">
        <v>1.077</v>
      </c>
      <c r="M47" s="37">
        <f>SUM(M44:M46)</f>
        <v>1</v>
      </c>
      <c r="N47" s="43">
        <v>33055.407</v>
      </c>
      <c r="O47" s="28">
        <v>15460.335</v>
      </c>
      <c r="P47" s="65">
        <v>1.039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61484.104</v>
      </c>
      <c r="F51" s="108"/>
      <c r="G51" s="109">
        <v>386.341</v>
      </c>
      <c r="H51" s="110"/>
      <c r="I51" s="111">
        <v>13990.486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2090.439</v>
      </c>
      <c r="F52" s="114"/>
      <c r="G52" s="113">
        <v>79.656</v>
      </c>
      <c r="H52" s="114"/>
      <c r="I52" s="115">
        <v>1541.989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10033.979</v>
      </c>
      <c r="F53" s="114"/>
      <c r="G53" s="113">
        <v>16.461</v>
      </c>
      <c r="H53" s="114"/>
      <c r="I53" s="115">
        <v>182.616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14.396</v>
      </c>
      <c r="F54" s="121"/>
      <c r="G54" s="120">
        <v>0.848</v>
      </c>
      <c r="H54" s="121"/>
      <c r="I54" s="122">
        <v>45.29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73622.918</v>
      </c>
      <c r="F55" s="93"/>
      <c r="G55" s="92">
        <v>483.306</v>
      </c>
      <c r="H55" s="93"/>
      <c r="I55" s="94">
        <v>15760.381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2022.5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