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11" sheetId="1" r:id="rId4"/>
  </sheets>
  <definedNames>
    <definedName name="_xlnm.Print_Area" localSheetId="0">'2017.11'!$A$1:$P$56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<sst xmlns="http://schemas.openxmlformats.org/spreadsheetml/2006/main" uniqueCount="52">
  <si>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November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</si>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</sst>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2786.788</v>
      </c>
      <c r="F5" s="18">
        <v>1701.336</v>
      </c>
      <c r="G5" s="45">
        <v>1.072</v>
      </c>
      <c r="H5" s="18">
        <v>2894.727</v>
      </c>
      <c r="I5" s="18">
        <v>1726.815</v>
      </c>
      <c r="J5" s="45">
        <v>1.165</v>
      </c>
      <c r="K5" s="18">
        <v>8265.37</v>
      </c>
      <c r="L5" s="45">
        <v>0.986</v>
      </c>
      <c r="M5" s="30">
        <f>F5/$F$47</f>
        <v>0.04020228934823</v>
      </c>
      <c r="N5" s="40">
        <v>928.84</v>
      </c>
      <c r="O5" s="18">
        <v>351.731</v>
      </c>
      <c r="P5" s="57">
        <v>1.51</v>
      </c>
    </row>
    <row r="6" spans="1:23" customHeight="1" ht="22">
      <c r="B6" s="138"/>
      <c r="C6" s="138"/>
      <c r="D6" s="77" t="s">
        <v>15</v>
      </c>
      <c r="E6" s="7">
        <v>175.005</v>
      </c>
      <c r="F6" s="7">
        <v>615.032</v>
      </c>
      <c r="G6" s="46">
        <v>1.019</v>
      </c>
      <c r="H6" s="7">
        <v>192.858</v>
      </c>
      <c r="I6" s="7">
        <v>607.251</v>
      </c>
      <c r="J6" s="46">
        <v>1.018</v>
      </c>
      <c r="K6" s="7">
        <v>541.422</v>
      </c>
      <c r="L6" s="46">
        <v>0.777</v>
      </c>
      <c r="M6" s="31">
        <f>F6/$F$47</f>
        <v>0.014533104820224</v>
      </c>
      <c r="N6" s="6">
        <v>50.829</v>
      </c>
      <c r="O6" s="7">
        <v>61.218</v>
      </c>
      <c r="P6" s="58">
        <v>0.773</v>
      </c>
    </row>
    <row r="7" spans="1:23" customHeight="1" ht="22">
      <c r="B7" s="138"/>
      <c r="C7" s="138"/>
      <c r="D7" s="77" t="s">
        <v>16</v>
      </c>
      <c r="E7" s="7">
        <v>12.515</v>
      </c>
      <c r="F7" s="7">
        <v>99.106</v>
      </c>
      <c r="G7" s="46">
        <v>0.901</v>
      </c>
      <c r="H7" s="7">
        <v>10.078</v>
      </c>
      <c r="I7" s="7">
        <v>77.064</v>
      </c>
      <c r="J7" s="46">
        <v>0.904</v>
      </c>
      <c r="K7" s="7">
        <v>11.445</v>
      </c>
      <c r="L7" s="46">
        <v>0.935</v>
      </c>
      <c r="M7" s="31">
        <f>F7/$F$47</f>
        <v>0.0023418584501508</v>
      </c>
      <c r="N7" s="6">
        <v>0.281</v>
      </c>
      <c r="O7" s="7">
        <v>0.952</v>
      </c>
      <c r="P7" s="58">
        <v>0.191</v>
      </c>
    </row>
    <row r="8" spans="1:23" customHeight="1" ht="22">
      <c r="B8" s="138"/>
      <c r="C8" s="138"/>
      <c r="D8" s="77" t="s">
        <v>17</v>
      </c>
      <c r="E8" s="7">
        <v>10.859</v>
      </c>
      <c r="F8" s="7">
        <v>772.183</v>
      </c>
      <c r="G8" s="46">
        <v>1.095</v>
      </c>
      <c r="H8" s="7">
        <v>11.037</v>
      </c>
      <c r="I8" s="7">
        <v>696.443</v>
      </c>
      <c r="J8" s="46">
        <v>0.974</v>
      </c>
      <c r="K8" s="7">
        <v>1.132</v>
      </c>
      <c r="L8" s="46">
        <v>0.884</v>
      </c>
      <c r="M8" s="31">
        <f>F8/$F$47</f>
        <v>0.01824655705621</v>
      </c>
      <c r="N8" s="6">
        <v>1.828</v>
      </c>
      <c r="O8" s="7">
        <v>151.231</v>
      </c>
      <c r="P8" s="58">
        <v>1.066</v>
      </c>
    </row>
    <row r="9" spans="1:23" customHeight="1" ht="22">
      <c r="B9" s="138"/>
      <c r="C9" s="138"/>
      <c r="D9" s="77" t="s">
        <v>18</v>
      </c>
      <c r="E9" s="7">
        <v>3.214</v>
      </c>
      <c r="F9" s="7">
        <v>941.827</v>
      </c>
      <c r="G9" s="46">
        <v>0.943</v>
      </c>
      <c r="H9" s="7">
        <v>3.337</v>
      </c>
      <c r="I9" s="7">
        <v>906.855</v>
      </c>
      <c r="J9" s="46">
        <v>0.998</v>
      </c>
      <c r="K9" s="7">
        <v>0.102</v>
      </c>
      <c r="L9" s="46">
        <v>0.466</v>
      </c>
      <c r="M9" s="31">
        <f>F9/$F$47</f>
        <v>0.022255216823705</v>
      </c>
      <c r="N9" s="6">
        <v>0.873</v>
      </c>
      <c r="O9" s="7">
        <v>267.476</v>
      </c>
      <c r="P9" s="58">
        <v>0.996</v>
      </c>
    </row>
    <row r="10" spans="1:23" customHeight="1" ht="22">
      <c r="B10" s="138"/>
      <c r="C10" s="138"/>
      <c r="D10" s="77" t="s">
        <v>19</v>
      </c>
      <c r="E10" s="7">
        <v>3230.478</v>
      </c>
      <c r="F10" s="7">
        <v>3207.723</v>
      </c>
      <c r="G10" s="46">
        <v>1.044</v>
      </c>
      <c r="H10" s="7">
        <v>3128.332</v>
      </c>
      <c r="I10" s="7">
        <v>3108.075</v>
      </c>
      <c r="J10" s="46">
        <v>1.059</v>
      </c>
      <c r="K10" s="7">
        <v>3537.341</v>
      </c>
      <c r="L10" s="46">
        <v>1.009</v>
      </c>
      <c r="M10" s="31">
        <f>F10/$F$47</f>
        <v>0.07579796594851</v>
      </c>
      <c r="N10" s="71">
        <v>1785.357</v>
      </c>
      <c r="O10" s="7">
        <v>1218.46</v>
      </c>
      <c r="P10" s="58">
        <v>1.123</v>
      </c>
    </row>
    <row r="11" spans="1:23" customHeight="1" ht="22">
      <c r="B11" s="138"/>
      <c r="C11" s="138"/>
      <c r="D11" s="77" t="s">
        <v>20</v>
      </c>
      <c r="E11" s="7">
        <v>33.225</v>
      </c>
      <c r="F11" s="7">
        <v>144.019</v>
      </c>
      <c r="G11" s="46">
        <v>1.106</v>
      </c>
      <c r="H11" s="7">
        <v>36.984</v>
      </c>
      <c r="I11" s="7">
        <v>171.273</v>
      </c>
      <c r="J11" s="46">
        <v>1.2</v>
      </c>
      <c r="K11" s="7">
        <v>59.431</v>
      </c>
      <c r="L11" s="46">
        <v>0.726</v>
      </c>
      <c r="M11" s="31">
        <f>F11/$F$47</f>
        <v>0.0034031452397661</v>
      </c>
      <c r="N11" s="70">
        <v>0.045</v>
      </c>
      <c r="O11" s="69">
        <v>0.848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49.22</v>
      </c>
      <c r="F12" s="7">
        <v>147.943</v>
      </c>
      <c r="G12" s="46">
        <v>0.887</v>
      </c>
      <c r="H12" s="7">
        <v>59.078</v>
      </c>
      <c r="I12" s="7">
        <v>181.436</v>
      </c>
      <c r="J12" s="46">
        <v>1.049</v>
      </c>
      <c r="K12" s="7">
        <v>159.382</v>
      </c>
      <c r="L12" s="46">
        <v>1.028</v>
      </c>
      <c r="M12" s="31">
        <f>F12/$F$47</f>
        <v>0.0034958687132026</v>
      </c>
      <c r="N12" s="6">
        <v>2.386</v>
      </c>
      <c r="O12" s="7">
        <v>6.704</v>
      </c>
      <c r="P12" s="58">
        <v>0.919</v>
      </c>
    </row>
    <row r="13" spans="1:23" customHeight="1" ht="22">
      <c r="B13" s="138"/>
      <c r="C13" s="138"/>
      <c r="D13" s="77" t="s">
        <v>23</v>
      </c>
      <c r="E13" s="7">
        <v>535.347</v>
      </c>
      <c r="F13" s="7">
        <v>138.745</v>
      </c>
      <c r="G13" s="46">
        <v>1.131</v>
      </c>
      <c r="H13" s="7">
        <v>537.77</v>
      </c>
      <c r="I13" s="7">
        <v>91.368</v>
      </c>
      <c r="J13" s="46">
        <v>1.05</v>
      </c>
      <c r="K13" s="7">
        <v>28.391</v>
      </c>
      <c r="L13" s="46">
        <v>1.115</v>
      </c>
      <c r="M13" s="31">
        <f>F13/$F$47</f>
        <v>0.0032785214887713</v>
      </c>
      <c r="N13" s="6">
        <v>118.707</v>
      </c>
      <c r="O13" s="7">
        <v>55.429</v>
      </c>
      <c r="P13" s="58">
        <v>7.094</v>
      </c>
    </row>
    <row r="14" spans="1:23" customHeight="1" ht="22">
      <c r="B14" s="138"/>
      <c r="C14" s="138"/>
      <c r="D14" s="78" t="s">
        <v>24</v>
      </c>
      <c r="E14" s="17">
        <v>12.534</v>
      </c>
      <c r="F14" s="17">
        <v>240.44</v>
      </c>
      <c r="G14" s="47">
        <v>1.123</v>
      </c>
      <c r="H14" s="17">
        <v>10.084</v>
      </c>
      <c r="I14" s="17">
        <v>205.057</v>
      </c>
      <c r="J14" s="47">
        <v>1.073</v>
      </c>
      <c r="K14" s="17">
        <v>5.786</v>
      </c>
      <c r="L14" s="47">
        <v>0.72</v>
      </c>
      <c r="M14" s="32">
        <f>F14/$F$47</f>
        <v>0.0056815575823285</v>
      </c>
      <c r="N14" s="16">
        <v>0.395</v>
      </c>
      <c r="O14" s="17">
        <v>29.764</v>
      </c>
      <c r="P14" s="59">
        <v>1.006</v>
      </c>
    </row>
    <row r="15" spans="1:23" customHeight="1" ht="22">
      <c r="B15" s="138"/>
      <c r="C15" s="148"/>
      <c r="D15" s="20" t="s">
        <v>25</v>
      </c>
      <c r="E15" s="4">
        <v>6849.185</v>
      </c>
      <c r="F15" s="4">
        <v>8008.354</v>
      </c>
      <c r="G15" s="48">
        <v>1.038</v>
      </c>
      <c r="H15" s="4">
        <v>6884.285</v>
      </c>
      <c r="I15" s="4">
        <v>7771.637</v>
      </c>
      <c r="J15" s="48">
        <v>1.062</v>
      </c>
      <c r="K15" s="4">
        <v>12609.802</v>
      </c>
      <c r="L15" s="48">
        <v>0.98</v>
      </c>
      <c r="M15" s="33">
        <f>F15/$F$47</f>
        <v>0.1892360854711</v>
      </c>
      <c r="N15" s="41">
        <v>2889.541</v>
      </c>
      <c r="O15" s="38">
        <v>2143.813</v>
      </c>
      <c r="P15" s="60">
        <v>1.154</v>
      </c>
    </row>
    <row r="16" spans="1:23" customHeight="1" ht="22">
      <c r="B16" s="138"/>
      <c r="C16" s="153" t="s">
        <v>26</v>
      </c>
      <c r="D16" s="79" t="s">
        <v>14</v>
      </c>
      <c r="E16" s="13">
        <v>13587.544</v>
      </c>
      <c r="F16" s="13">
        <v>3530.447</v>
      </c>
      <c r="G16" s="49">
        <v>1.021</v>
      </c>
      <c r="H16" s="13">
        <v>13858.302</v>
      </c>
      <c r="I16" s="13">
        <v>3529.699</v>
      </c>
      <c r="J16" s="49">
        <v>1.005</v>
      </c>
      <c r="K16" s="13">
        <v>1246.711</v>
      </c>
      <c r="L16" s="49">
        <v>0.953</v>
      </c>
      <c r="M16" s="34">
        <f>F16/$F$47</f>
        <v>0.083423880892776</v>
      </c>
      <c r="N16" s="12">
        <v>137.342</v>
      </c>
      <c r="O16" s="13">
        <v>668.824</v>
      </c>
      <c r="P16" s="61">
        <v>1.105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1139.366</v>
      </c>
      <c r="F17" s="7">
        <v>3932.541</v>
      </c>
      <c r="G17" s="46">
        <v>1.076</v>
      </c>
      <c r="H17" s="7">
        <v>1138.1</v>
      </c>
      <c r="I17" s="7">
        <v>3723.125</v>
      </c>
      <c r="J17" s="46">
        <v>1.078</v>
      </c>
      <c r="K17" s="7">
        <v>3213.365</v>
      </c>
      <c r="L17" s="46">
        <v>1.089</v>
      </c>
      <c r="M17" s="31">
        <f>F17/$F$47</f>
        <v>0.092925295859124</v>
      </c>
      <c r="N17" s="6">
        <v>388.667</v>
      </c>
      <c r="O17" s="7">
        <v>1182.698</v>
      </c>
      <c r="P17" s="58">
        <v>1.216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477.896</v>
      </c>
      <c r="F18" s="7">
        <v>706.613</v>
      </c>
      <c r="G18" s="46">
        <v>1.38</v>
      </c>
      <c r="H18" s="7">
        <v>451.553</v>
      </c>
      <c r="I18" s="7">
        <v>670.378</v>
      </c>
      <c r="J18" s="46">
        <v>1.188</v>
      </c>
      <c r="K18" s="7">
        <v>559.603</v>
      </c>
      <c r="L18" s="46">
        <v>1.102</v>
      </c>
      <c r="M18" s="31">
        <f>F18/$F$47</f>
        <v>0.016697148760281</v>
      </c>
      <c r="N18" s="6">
        <v>0.344</v>
      </c>
      <c r="O18" s="7">
        <v>4.535</v>
      </c>
      <c r="P18" s="58">
        <v>0.636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32.783</v>
      </c>
      <c r="F19" s="7">
        <v>296.099</v>
      </c>
      <c r="G19" s="46">
        <v>0.913</v>
      </c>
      <c r="H19" s="7">
        <v>35.41</v>
      </c>
      <c r="I19" s="7">
        <v>302.325</v>
      </c>
      <c r="J19" s="74">
        <v>1.05</v>
      </c>
      <c r="K19" s="73">
        <v>72.873</v>
      </c>
      <c r="L19" s="46">
        <v>1.03</v>
      </c>
      <c r="M19" s="31">
        <f>F19/$F$47</f>
        <v>0.0069967705813088</v>
      </c>
      <c r="N19" s="6">
        <v>15.913</v>
      </c>
      <c r="O19" s="7">
        <v>104.323</v>
      </c>
      <c r="P19" s="58">
        <v>1.129</v>
      </c>
    </row>
    <row r="20" spans="1:23" customHeight="1" ht="22">
      <c r="B20" s="138"/>
      <c r="C20" s="138"/>
      <c r="D20" s="77" t="s">
        <v>20</v>
      </c>
      <c r="E20" s="7">
        <v>217.814</v>
      </c>
      <c r="F20" s="7">
        <v>1109.185</v>
      </c>
      <c r="G20" s="46">
        <v>1.261</v>
      </c>
      <c r="H20" s="7">
        <v>218.265</v>
      </c>
      <c r="I20" s="7">
        <v>1092.875</v>
      </c>
      <c r="J20" s="46">
        <v>1.196</v>
      </c>
      <c r="K20" s="7">
        <v>406.395</v>
      </c>
      <c r="L20" s="46">
        <v>0.968</v>
      </c>
      <c r="M20" s="31">
        <f>F20/$F$47</f>
        <v>0.026209858787868</v>
      </c>
      <c r="N20" s="6">
        <v>69.892</v>
      </c>
      <c r="O20" s="7">
        <v>293.669</v>
      </c>
      <c r="P20" s="58">
        <v>1.222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153.89</v>
      </c>
      <c r="F21" s="7">
        <v>300.644</v>
      </c>
      <c r="G21" s="46">
        <v>1.287</v>
      </c>
      <c r="H21" s="7">
        <v>146.111</v>
      </c>
      <c r="I21" s="7">
        <v>308.63</v>
      </c>
      <c r="J21" s="46">
        <v>1.345</v>
      </c>
      <c r="K21" s="7">
        <v>80.496</v>
      </c>
      <c r="L21" s="46">
        <v>1.161</v>
      </c>
      <c r="M21" s="31">
        <f>F21/$F$47</f>
        <v>0.0071041681824221</v>
      </c>
      <c r="N21" s="6">
        <v>2.424</v>
      </c>
      <c r="O21" s="7">
        <v>29.45</v>
      </c>
      <c r="P21" s="58">
        <v>1.152</v>
      </c>
    </row>
    <row r="22" spans="1:23" customHeight="1" ht="22">
      <c r="B22" s="138"/>
      <c r="C22" s="138"/>
      <c r="D22" s="77" t="s">
        <v>27</v>
      </c>
      <c r="E22" s="7">
        <v>10.353</v>
      </c>
      <c r="F22" s="7">
        <v>61.316</v>
      </c>
      <c r="G22" s="46">
        <v>1.19</v>
      </c>
      <c r="H22" s="7">
        <v>9.668</v>
      </c>
      <c r="I22" s="7">
        <v>55.69</v>
      </c>
      <c r="J22" s="46">
        <v>1.127</v>
      </c>
      <c r="K22" s="7">
        <v>0.685</v>
      </c>
      <c r="L22" s="46">
        <v>0.687</v>
      </c>
      <c r="M22" s="31">
        <f>F22/$F$47</f>
        <v>0.0014488869768676</v>
      </c>
      <c r="N22" s="6">
        <v>0.492</v>
      </c>
      <c r="O22" s="7">
        <v>1.359</v>
      </c>
      <c r="P22" s="58">
        <v>0.376</v>
      </c>
    </row>
    <row r="23" spans="1:23" customHeight="1" ht="22">
      <c r="B23" s="138"/>
      <c r="C23" s="138"/>
      <c r="D23" s="77" t="s">
        <v>28</v>
      </c>
      <c r="E23" s="7">
        <v>53193.667</v>
      </c>
      <c r="F23" s="7">
        <v>14657.799</v>
      </c>
      <c r="G23" s="46">
        <v>1.265</v>
      </c>
      <c r="H23" s="7">
        <v>52838.261</v>
      </c>
      <c r="I23" s="7">
        <v>14806.281</v>
      </c>
      <c r="J23" s="46">
        <v>1.218</v>
      </c>
      <c r="K23" s="7">
        <v>58724.306</v>
      </c>
      <c r="L23" s="46">
        <v>0.841</v>
      </c>
      <c r="M23" s="31">
        <f>F23/$F$47</f>
        <v>0.34636137518174</v>
      </c>
      <c r="N23" s="6">
        <v>23696.912</v>
      </c>
      <c r="O23" s="7">
        <v>6655.931</v>
      </c>
      <c r="P23" s="58">
        <v>1.262</v>
      </c>
    </row>
    <row r="24" spans="1:23" customHeight="1" ht="22">
      <c r="B24" s="138"/>
      <c r="C24" s="138"/>
      <c r="D24" s="77" t="s">
        <v>24</v>
      </c>
      <c r="E24" s="7">
        <v>993.496</v>
      </c>
      <c r="F24" s="7">
        <v>3402.586</v>
      </c>
      <c r="G24" s="46">
        <v>1.067</v>
      </c>
      <c r="H24" s="7">
        <v>995.046</v>
      </c>
      <c r="I24" s="7">
        <v>3365.015</v>
      </c>
      <c r="J24" s="46">
        <v>1.065</v>
      </c>
      <c r="K24" s="7">
        <v>741.275</v>
      </c>
      <c r="L24" s="46">
        <v>0.961</v>
      </c>
      <c r="M24" s="31">
        <f>F24/$F$47</f>
        <v>0.080402546530631</v>
      </c>
      <c r="N24" s="6">
        <v>87.27</v>
      </c>
      <c r="O24" s="7">
        <v>426.631</v>
      </c>
      <c r="P24" s="58">
        <v>1.002</v>
      </c>
    </row>
    <row r="25" spans="1:23" customHeight="1" ht="22">
      <c r="B25" s="138"/>
      <c r="C25" s="138"/>
      <c r="D25" s="77" t="s">
        <v>29</v>
      </c>
      <c r="E25" s="17">
        <v>8721.084</v>
      </c>
      <c r="F25" s="17">
        <v>708.331</v>
      </c>
      <c r="G25" s="47">
        <v>1.004</v>
      </c>
      <c r="H25" s="17">
        <v>8747.31</v>
      </c>
      <c r="I25" s="17">
        <v>749.94</v>
      </c>
      <c r="J25" s="47">
        <v>0.981</v>
      </c>
      <c r="K25" s="17">
        <v>199.427</v>
      </c>
      <c r="L25" s="47">
        <v>0.558</v>
      </c>
      <c r="M25" s="32">
        <f>F25/$F$47</f>
        <v>0.016737744817203</v>
      </c>
      <c r="N25" s="16">
        <v>53.538</v>
      </c>
      <c r="O25" s="17">
        <v>431.153</v>
      </c>
      <c r="P25" s="59">
        <v>0.993</v>
      </c>
    </row>
    <row r="26" spans="1:23" customHeight="1" ht="22">
      <c r="B26" s="138"/>
      <c r="C26" s="138"/>
      <c r="D26" s="15" t="s">
        <v>30</v>
      </c>
      <c r="E26" s="4">
        <v>78527.893</v>
      </c>
      <c r="F26" s="4">
        <v>28705.561</v>
      </c>
      <c r="G26" s="48">
        <v>1.167</v>
      </c>
      <c r="H26" s="4">
        <v>78438.026</v>
      </c>
      <c r="I26" s="4">
        <v>28603.958</v>
      </c>
      <c r="J26" s="48">
        <v>1.14</v>
      </c>
      <c r="K26" s="4">
        <v>65245.136</v>
      </c>
      <c r="L26" s="48">
        <v>0.856</v>
      </c>
      <c r="M26" s="33">
        <f>F26/$F$47</f>
        <v>0.67830767657022</v>
      </c>
      <c r="N26" s="41">
        <v>24452.794</v>
      </c>
      <c r="O26" s="38">
        <v>9798.573</v>
      </c>
      <c r="P26" s="60">
        <v>1.213</v>
      </c>
    </row>
    <row r="27" spans="1:23" customHeight="1" ht="22">
      <c r="B27" s="138"/>
      <c r="C27" s="154" t="s">
        <v>31</v>
      </c>
      <c r="D27" s="80" t="s">
        <v>14</v>
      </c>
      <c r="E27" s="13">
        <v>5.668</v>
      </c>
      <c r="F27" s="18">
        <v>107.774</v>
      </c>
      <c r="G27" s="45">
        <v>1.1</v>
      </c>
      <c r="H27" s="18">
        <v>5.828</v>
      </c>
      <c r="I27" s="18">
        <v>109.078</v>
      </c>
      <c r="J27" s="45">
        <v>1.148</v>
      </c>
      <c r="K27" s="18">
        <v>11.957</v>
      </c>
      <c r="L27" s="45">
        <v>1.159</v>
      </c>
      <c r="M27" s="34">
        <f>F27/$F$47</f>
        <v>0.002546681861911</v>
      </c>
      <c r="N27" s="12">
        <v>0.249</v>
      </c>
      <c r="O27" s="13">
        <v>6.64</v>
      </c>
      <c r="P27" s="61">
        <v>1.888</v>
      </c>
    </row>
    <row r="28" spans="1:23" customHeight="1" ht="22">
      <c r="B28" s="138"/>
      <c r="C28" s="155"/>
      <c r="D28" s="81" t="s">
        <v>15</v>
      </c>
      <c r="E28" s="7">
        <v>14.947</v>
      </c>
      <c r="F28" s="7">
        <v>191.381</v>
      </c>
      <c r="G28" s="46">
        <v>1.197</v>
      </c>
      <c r="H28" s="7">
        <v>17.846</v>
      </c>
      <c r="I28" s="7">
        <v>232.148</v>
      </c>
      <c r="J28" s="46">
        <v>1.157</v>
      </c>
      <c r="K28" s="7">
        <v>27.554</v>
      </c>
      <c r="L28" s="46">
        <v>0.942</v>
      </c>
      <c r="M28" s="31">
        <f>F28/$F$47</f>
        <v>0.004522301495856</v>
      </c>
      <c r="N28" s="6">
        <v>5.832</v>
      </c>
      <c r="O28" s="7">
        <v>68.365</v>
      </c>
      <c r="P28" s="58">
        <v>1.961</v>
      </c>
    </row>
    <row r="29" spans="1:23" customHeight="1" ht="22">
      <c r="B29" s="138"/>
      <c r="C29" s="155"/>
      <c r="D29" s="81" t="s">
        <v>32</v>
      </c>
      <c r="E29" s="9">
        <v>2.503</v>
      </c>
      <c r="F29" s="9">
        <v>70.811</v>
      </c>
      <c r="G29" s="50">
        <v>0.808</v>
      </c>
      <c r="H29" s="9">
        <v>2.452</v>
      </c>
      <c r="I29" s="9">
        <v>102.32</v>
      </c>
      <c r="J29" s="50">
        <v>0.889</v>
      </c>
      <c r="K29" s="9">
        <v>1.37</v>
      </c>
      <c r="L29" s="50">
        <v>0.606</v>
      </c>
      <c r="M29" s="35">
        <f>F29/$F$47</f>
        <v>0.0016732522623618</v>
      </c>
      <c r="N29" s="6">
        <v>0.324</v>
      </c>
      <c r="O29" s="7">
        <v>25.808</v>
      </c>
      <c r="P29" s="58">
        <v>2.153</v>
      </c>
    </row>
    <row r="30" spans="1:23" customHeight="1" ht="22">
      <c r="B30" s="138"/>
      <c r="C30" s="155"/>
      <c r="D30" s="82" t="s">
        <v>28</v>
      </c>
      <c r="E30" s="17">
        <v>600.305</v>
      </c>
      <c r="F30" s="17">
        <v>1908.702</v>
      </c>
      <c r="G30" s="47">
        <v>1.182</v>
      </c>
      <c r="H30" s="17">
        <v>719.909</v>
      </c>
      <c r="I30" s="17">
        <v>2325.591</v>
      </c>
      <c r="J30" s="47">
        <v>1.163</v>
      </c>
      <c r="K30" s="17">
        <v>1097.645</v>
      </c>
      <c r="L30" s="47">
        <v>0.94</v>
      </c>
      <c r="M30" s="32">
        <f>F30/$F$47</f>
        <v>0.045102313760213</v>
      </c>
      <c r="N30" s="16">
        <v>369.155</v>
      </c>
      <c r="O30" s="17">
        <v>1022.364</v>
      </c>
      <c r="P30" s="59">
        <v>1.193</v>
      </c>
    </row>
    <row r="31" spans="1:23" customHeight="1" ht="22">
      <c r="B31" s="138"/>
      <c r="C31" s="156"/>
      <c r="D31" s="15" t="s">
        <v>33</v>
      </c>
      <c r="E31" s="4">
        <v>623.423</v>
      </c>
      <c r="F31" s="4">
        <v>2278.668</v>
      </c>
      <c r="G31" s="48">
        <v>1.162</v>
      </c>
      <c r="H31" s="4">
        <v>746.035</v>
      </c>
      <c r="I31" s="4">
        <v>2769.137</v>
      </c>
      <c r="J31" s="48">
        <v>1.149</v>
      </c>
      <c r="K31" s="4">
        <v>1138.526</v>
      </c>
      <c r="L31" s="48">
        <v>0.941</v>
      </c>
      <c r="M31" s="33">
        <f>F31/$F$47</f>
        <v>0.053844549380342</v>
      </c>
      <c r="N31" s="14">
        <v>375.56</v>
      </c>
      <c r="O31" s="4">
        <v>1123.177</v>
      </c>
      <c r="P31" s="62">
        <v>1.238</v>
      </c>
    </row>
    <row r="32" spans="1:23" customHeight="1" ht="22">
      <c r="B32" s="138"/>
      <c r="C32" s="153" t="s">
        <v>34</v>
      </c>
      <c r="D32" s="80" t="s">
        <v>14</v>
      </c>
      <c r="E32" s="13">
        <v>16380.0</v>
      </c>
      <c r="F32" s="13">
        <v>5339.557</v>
      </c>
      <c r="G32" s="49">
        <v>1.038</v>
      </c>
      <c r="H32" s="13">
        <v>16758.857</v>
      </c>
      <c r="I32" s="13">
        <v>5365.592</v>
      </c>
      <c r="J32" s="49">
        <v>1.055</v>
      </c>
      <c r="K32" s="13">
        <v>9524.038</v>
      </c>
      <c r="L32" s="49">
        <v>0.982</v>
      </c>
      <c r="M32" s="34">
        <f>F32/$F$47</f>
        <v>0.12617285210292</v>
      </c>
      <c r="N32" s="12">
        <v>1066.431</v>
      </c>
      <c r="O32" s="13">
        <v>1027.195</v>
      </c>
      <c r="P32" s="61">
        <v>1.22</v>
      </c>
    </row>
    <row r="33" spans="1:23" customHeight="1" ht="22">
      <c r="B33" s="138"/>
      <c r="C33" s="138"/>
      <c r="D33" s="81" t="s">
        <v>15</v>
      </c>
      <c r="E33" s="7">
        <v>1329.318</v>
      </c>
      <c r="F33" s="7">
        <v>4738.954</v>
      </c>
      <c r="G33" s="46">
        <v>1.073</v>
      </c>
      <c r="H33" s="7">
        <v>1348.804</v>
      </c>
      <c r="I33" s="7">
        <v>4562.524</v>
      </c>
      <c r="J33" s="46">
        <v>1.073</v>
      </c>
      <c r="K33" s="7">
        <v>3782.341</v>
      </c>
      <c r="L33" s="46">
        <v>1.029</v>
      </c>
      <c r="M33" s="31">
        <f>F33/$F$47</f>
        <v>0.1119807021752</v>
      </c>
      <c r="N33" s="6">
        <v>445.328</v>
      </c>
      <c r="O33" s="7">
        <v>1312.281</v>
      </c>
      <c r="P33" s="58">
        <v>1.208</v>
      </c>
    </row>
    <row r="34" spans="1:23" customHeight="1" ht="22">
      <c r="B34" s="138"/>
      <c r="C34" s="138"/>
      <c r="D34" s="81" t="s">
        <v>16</v>
      </c>
      <c r="E34" s="7">
        <v>492.914</v>
      </c>
      <c r="F34" s="7">
        <v>876.53</v>
      </c>
      <c r="G34" s="46">
        <v>1.235</v>
      </c>
      <c r="H34" s="7">
        <v>464.083</v>
      </c>
      <c r="I34" s="7">
        <v>849.762</v>
      </c>
      <c r="J34" s="46">
        <v>1.111</v>
      </c>
      <c r="K34" s="7">
        <v>572.418</v>
      </c>
      <c r="L34" s="46">
        <v>1.096</v>
      </c>
      <c r="M34" s="31">
        <f>F34/$F$47</f>
        <v>0.020712259472793</v>
      </c>
      <c r="N34" s="6">
        <v>0.949</v>
      </c>
      <c r="O34" s="7">
        <v>31.295</v>
      </c>
      <c r="P34" s="58">
        <v>1.299</v>
      </c>
    </row>
    <row r="35" spans="1:23" customHeight="1" ht="22">
      <c r="B35" s="138"/>
      <c r="C35" s="138"/>
      <c r="D35" s="81" t="s">
        <v>17</v>
      </c>
      <c r="E35" s="7">
        <v>10.859</v>
      </c>
      <c r="F35" s="7">
        <v>772.183</v>
      </c>
      <c r="G35" s="46">
        <v>1.095</v>
      </c>
      <c r="H35" s="7">
        <v>11.037</v>
      </c>
      <c r="I35" s="7">
        <v>696.443</v>
      </c>
      <c r="J35" s="46">
        <v>0.974</v>
      </c>
      <c r="K35" s="7">
        <v>1.132</v>
      </c>
      <c r="L35" s="46">
        <v>0.884</v>
      </c>
      <c r="M35" s="31">
        <f>F35/$F$47</f>
        <v>0.01824655705621</v>
      </c>
      <c r="N35" s="6">
        <v>1.828</v>
      </c>
      <c r="O35" s="7">
        <v>151.231</v>
      </c>
      <c r="P35" s="58">
        <v>1.066</v>
      </c>
    </row>
    <row r="36" spans="1:23" customHeight="1" ht="22">
      <c r="B36" s="138"/>
      <c r="C36" s="138"/>
      <c r="D36" s="81" t="s">
        <v>18</v>
      </c>
      <c r="E36" s="7">
        <v>3.214</v>
      </c>
      <c r="F36" s="7">
        <v>941.827</v>
      </c>
      <c r="G36" s="46">
        <v>0.943</v>
      </c>
      <c r="H36" s="7">
        <v>3.337</v>
      </c>
      <c r="I36" s="7">
        <v>906.855</v>
      </c>
      <c r="J36" s="46">
        <v>0.998</v>
      </c>
      <c r="K36" s="7">
        <v>0.102</v>
      </c>
      <c r="L36" s="46">
        <v>0.466</v>
      </c>
      <c r="M36" s="31">
        <f>F36/$F$47</f>
        <v>0.022255216823705</v>
      </c>
      <c r="N36" s="6">
        <v>0.873</v>
      </c>
      <c r="O36" s="7">
        <v>267.476</v>
      </c>
      <c r="P36" s="58">
        <v>0.996</v>
      </c>
    </row>
    <row r="37" spans="1:23" customHeight="1" ht="22">
      <c r="B37" s="138"/>
      <c r="C37" s="138"/>
      <c r="D37" s="81" t="s">
        <v>35</v>
      </c>
      <c r="E37" s="7">
        <v>3263.261</v>
      </c>
      <c r="F37" s="7">
        <v>3503.822</v>
      </c>
      <c r="G37" s="46">
        <v>1.031</v>
      </c>
      <c r="H37" s="7">
        <v>3163.742</v>
      </c>
      <c r="I37" s="7">
        <v>3410.4</v>
      </c>
      <c r="J37" s="74">
        <v>1.058</v>
      </c>
      <c r="K37" s="73">
        <v>3610.214</v>
      </c>
      <c r="L37" s="74">
        <v>1.01</v>
      </c>
      <c r="M37" s="31">
        <f>F37/$F$47</f>
        <v>0.082794736529818</v>
      </c>
      <c r="N37" s="6">
        <v>1801.27</v>
      </c>
      <c r="O37" s="7">
        <v>1322.783</v>
      </c>
      <c r="P37" s="58">
        <v>1.124</v>
      </c>
    </row>
    <row r="38" spans="1:23" customHeight="1" ht="22">
      <c r="B38" s="138"/>
      <c r="C38" s="138"/>
      <c r="D38" s="81" t="s">
        <v>20</v>
      </c>
      <c r="E38" s="7">
        <v>251.039</v>
      </c>
      <c r="F38" s="7">
        <v>1253.204</v>
      </c>
      <c r="G38" s="46">
        <v>1.241</v>
      </c>
      <c r="H38" s="7">
        <v>255.249</v>
      </c>
      <c r="I38" s="7">
        <v>1264.148</v>
      </c>
      <c r="J38" s="46">
        <v>1.196</v>
      </c>
      <c r="K38" s="7">
        <v>465.826</v>
      </c>
      <c r="L38" s="46">
        <v>0.929</v>
      </c>
      <c r="M38" s="31">
        <f>F38/$F$47</f>
        <v>0.029613004027635</v>
      </c>
      <c r="N38" s="6">
        <v>69.937</v>
      </c>
      <c r="O38" s="7">
        <v>294.517</v>
      </c>
      <c r="P38" s="58">
        <v>1.222</v>
      </c>
    </row>
    <row r="39" spans="1:23" customHeight="1" ht="22">
      <c r="B39" s="138"/>
      <c r="C39" s="138"/>
      <c r="D39" s="81" t="s">
        <v>22</v>
      </c>
      <c r="E39" s="7">
        <v>203.11</v>
      </c>
      <c r="F39" s="7">
        <v>448.587</v>
      </c>
      <c r="G39" s="46">
        <v>1.121</v>
      </c>
      <c r="H39" s="7">
        <v>205.189</v>
      </c>
      <c r="I39" s="7">
        <v>490.066</v>
      </c>
      <c r="J39" s="46">
        <v>1.218</v>
      </c>
      <c r="K39" s="7">
        <v>239.878</v>
      </c>
      <c r="L39" s="46">
        <v>1.069</v>
      </c>
      <c r="M39" s="31">
        <f>F39/$F$47</f>
        <v>0.010600036895625</v>
      </c>
      <c r="N39" s="6">
        <v>4.81</v>
      </c>
      <c r="O39" s="7">
        <v>36.154</v>
      </c>
      <c r="P39" s="58">
        <v>1.1</v>
      </c>
    </row>
    <row r="40" spans="1:23" customHeight="1" ht="22">
      <c r="B40" s="138"/>
      <c r="C40" s="138"/>
      <c r="D40" s="81" t="s">
        <v>23</v>
      </c>
      <c r="E40" s="7">
        <v>545.7</v>
      </c>
      <c r="F40" s="7">
        <v>200.061</v>
      </c>
      <c r="G40" s="46">
        <v>1.149</v>
      </c>
      <c r="H40" s="7">
        <v>547.438</v>
      </c>
      <c r="I40" s="7">
        <v>147.058</v>
      </c>
      <c r="J40" s="46">
        <v>1.078</v>
      </c>
      <c r="K40" s="7">
        <v>29.076</v>
      </c>
      <c r="L40" s="46">
        <v>1.099</v>
      </c>
      <c r="M40" s="31">
        <f>F40/$F$47</f>
        <v>0.0047274084656389</v>
      </c>
      <c r="N40" s="6">
        <v>119.199</v>
      </c>
      <c r="O40" s="7">
        <v>56.788</v>
      </c>
      <c r="P40" s="58">
        <v>4.969</v>
      </c>
    </row>
    <row r="41" spans="1:23" customHeight="1" ht="22">
      <c r="B41" s="138"/>
      <c r="C41" s="138"/>
      <c r="D41" s="83" t="s">
        <v>28</v>
      </c>
      <c r="E41" s="8">
        <v>53793.972</v>
      </c>
      <c r="F41" s="8">
        <v>16566.501</v>
      </c>
      <c r="G41" s="51">
        <v>1.255</v>
      </c>
      <c r="H41" s="8">
        <v>53558.17</v>
      </c>
      <c r="I41" s="8">
        <v>17131.872</v>
      </c>
      <c r="J41" s="51">
        <v>1.21</v>
      </c>
      <c r="K41" s="8">
        <v>59821.951</v>
      </c>
      <c r="L41" s="51">
        <v>0.843</v>
      </c>
      <c r="M41" s="31">
        <f>F41/$F$47</f>
        <v>0.39146368894195</v>
      </c>
      <c r="N41" s="6">
        <v>24066.067</v>
      </c>
      <c r="O41" s="7">
        <v>7678.295</v>
      </c>
      <c r="P41" s="58">
        <v>1.253</v>
      </c>
    </row>
    <row r="42" spans="1:23" customHeight="1" ht="22">
      <c r="B42" s="138"/>
      <c r="C42" s="138"/>
      <c r="D42" s="81" t="s">
        <v>36</v>
      </c>
      <c r="E42" s="7">
        <v>7503.927</v>
      </c>
      <c r="F42" s="7">
        <v>1637.72</v>
      </c>
      <c r="G42" s="46">
        <v>1.094</v>
      </c>
      <c r="H42" s="7">
        <v>7125.882</v>
      </c>
      <c r="I42" s="7">
        <v>1635.634</v>
      </c>
      <c r="J42" s="46">
        <v>1.155</v>
      </c>
      <c r="K42" s="7">
        <v>3990.487</v>
      </c>
      <c r="L42" s="46">
        <v>1.104</v>
      </c>
      <c r="M42" s="35">
        <f>F42/$F$47</f>
        <v>0.038699053750337</v>
      </c>
      <c r="N42" s="6">
        <v>2190.426</v>
      </c>
      <c r="O42" s="7">
        <v>484.859</v>
      </c>
      <c r="P42" s="58">
        <v>1.156</v>
      </c>
    </row>
    <row r="43" spans="1:23" customHeight="1" ht="22">
      <c r="B43" s="138"/>
      <c r="C43" s="138"/>
      <c r="D43" s="84" t="s">
        <v>37</v>
      </c>
      <c r="E43" s="5">
        <v>123.077</v>
      </c>
      <c r="F43" s="5">
        <v>1689.078</v>
      </c>
      <c r="G43" s="52">
        <v>1.176</v>
      </c>
      <c r="H43" s="5">
        <v>109.611</v>
      </c>
      <c r="I43" s="5">
        <v>1772.327</v>
      </c>
      <c r="J43" s="52">
        <v>1.232</v>
      </c>
      <c r="K43" s="5">
        <v>278.823</v>
      </c>
      <c r="L43" s="52">
        <v>0.922</v>
      </c>
      <c r="M43" s="31">
        <f>F43/$F$47</f>
        <v>0.039912634828</v>
      </c>
      <c r="N43" s="16">
        <v>64.697</v>
      </c>
      <c r="O43" s="72">
        <v>694.031</v>
      </c>
      <c r="P43" s="59">
        <v>1.076</v>
      </c>
    </row>
    <row r="44" spans="1:23" customHeight="1" ht="22">
      <c r="B44" s="138"/>
      <c r="C44" s="138"/>
      <c r="D44" s="85" t="s">
        <v>38</v>
      </c>
      <c r="E44" s="11">
        <v>83900.391</v>
      </c>
      <c r="F44" s="11">
        <v>37968.024</v>
      </c>
      <c r="G44" s="53">
        <v>1.147</v>
      </c>
      <c r="H44" s="11">
        <v>83551.399</v>
      </c>
      <c r="I44" s="11">
        <v>38232.681</v>
      </c>
      <c r="J44" s="53">
        <v>1.139</v>
      </c>
      <c r="K44" s="11">
        <v>82316.286</v>
      </c>
      <c r="L44" s="53">
        <v>0.884</v>
      </c>
      <c r="M44" s="66">
        <f>F44/$F$47</f>
        <v>0.89717815106984</v>
      </c>
      <c r="N44" s="10">
        <v>29831.815</v>
      </c>
      <c r="O44" s="11">
        <v>13356.905</v>
      </c>
      <c r="P44" s="63">
        <v>1.212</v>
      </c>
    </row>
    <row r="45" spans="1:23" customHeight="1" ht="22">
      <c r="B45" s="138"/>
      <c r="C45" s="138"/>
      <c r="D45" s="86" t="s">
        <v>24</v>
      </c>
      <c r="E45" s="9">
        <v>1006.03</v>
      </c>
      <c r="F45" s="9">
        <v>3643.026</v>
      </c>
      <c r="G45" s="50">
        <v>1.071</v>
      </c>
      <c r="H45" s="9">
        <v>1005.13</v>
      </c>
      <c r="I45" s="9">
        <v>3570.072</v>
      </c>
      <c r="J45" s="50">
        <v>1.066</v>
      </c>
      <c r="K45" s="9">
        <v>747.061</v>
      </c>
      <c r="L45" s="50">
        <v>0.958</v>
      </c>
      <c r="M45" s="35">
        <f>F45/$F$47</f>
        <v>0.086084104112959</v>
      </c>
      <c r="N45" s="42">
        <v>87.665</v>
      </c>
      <c r="O45" s="39">
        <v>456.395</v>
      </c>
      <c r="P45" s="64">
        <v>1.002</v>
      </c>
    </row>
    <row r="46" spans="1:23" customHeight="1" ht="22">
      <c r="B46" s="138"/>
      <c r="C46" s="157"/>
      <c r="D46" s="81" t="s">
        <v>29</v>
      </c>
      <c r="E46" s="8">
        <v>8721.084</v>
      </c>
      <c r="F46" s="8">
        <v>708.331</v>
      </c>
      <c r="G46" s="51">
        <v>1.004</v>
      </c>
      <c r="H46" s="8">
        <v>8747.31</v>
      </c>
      <c r="I46" s="8">
        <v>749.94</v>
      </c>
      <c r="J46" s="51">
        <v>0.981</v>
      </c>
      <c r="K46" s="8">
        <v>199.427</v>
      </c>
      <c r="L46" s="51">
        <v>0.558</v>
      </c>
      <c r="M46" s="36">
        <f>F46/$F$47</f>
        <v>0.016737744817203</v>
      </c>
      <c r="N46" s="16">
        <v>53.538</v>
      </c>
      <c r="O46" s="17">
        <v>431.153</v>
      </c>
      <c r="P46" s="59">
        <v>0.993</v>
      </c>
    </row>
    <row r="47" spans="1:23" customHeight="1" ht="22">
      <c r="B47" s="139"/>
      <c r="C47" s="88"/>
      <c r="D47" s="87" t="s">
        <v>39</v>
      </c>
      <c r="E47" s="28">
        <v>93627.505</v>
      </c>
      <c r="F47" s="28">
        <v>42319.381</v>
      </c>
      <c r="G47" s="54">
        <v>1.138</v>
      </c>
      <c r="H47" s="28">
        <v>93303.839</v>
      </c>
      <c r="I47" s="28">
        <v>42552.693</v>
      </c>
      <c r="J47" s="54">
        <v>1.13</v>
      </c>
      <c r="K47" s="28">
        <v>83262.774</v>
      </c>
      <c r="L47" s="54">
        <v>0.884</v>
      </c>
      <c r="M47" s="37">
        <f>SUM(M44:M46)</f>
        <v>1</v>
      </c>
      <c r="N47" s="43">
        <v>29973.018</v>
      </c>
      <c r="O47" s="28">
        <v>14244.453</v>
      </c>
      <c r="P47" s="65">
        <v>1.196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61822.712</v>
      </c>
      <c r="F51" s="108"/>
      <c r="G51" s="109">
        <v>466.0</v>
      </c>
      <c r="H51" s="110"/>
      <c r="I51" s="111">
        <v>15050.749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835.424</v>
      </c>
      <c r="F52" s="114"/>
      <c r="G52" s="113">
        <v>96.741</v>
      </c>
      <c r="H52" s="114"/>
      <c r="I52" s="115">
        <v>1575.953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9238.3</v>
      </c>
      <c r="F53" s="114"/>
      <c r="G53" s="113">
        <v>19.11</v>
      </c>
      <c r="H53" s="114"/>
      <c r="I53" s="115">
        <v>211.879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20.826</v>
      </c>
      <c r="F54" s="121"/>
      <c r="G54" s="120">
        <v>1.082</v>
      </c>
      <c r="H54" s="121"/>
      <c r="I54" s="122">
        <v>60.761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71917.262</v>
      </c>
      <c r="F55" s="93"/>
      <c r="G55" s="92">
        <v>582.933</v>
      </c>
      <c r="H55" s="93"/>
      <c r="I55" s="94">
        <v>16899.342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