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8.11" sheetId="1" r:id="rId4"/>
  </sheets>
  <definedNames>
    <definedName name="_xlnm.Print_Area" localSheetId="0">'2018.11'!$A$1:$P$56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<sst xmlns="http://schemas.openxmlformats.org/spreadsheetml/2006/main" uniqueCount="52">
  <si>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November 2018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</si>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</sst>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2934.11</v>
      </c>
      <c r="F5" s="18">
        <v>1805.146</v>
      </c>
      <c r="G5" s="45">
        <v>1.061</v>
      </c>
      <c r="H5" s="18">
        <v>2846.861</v>
      </c>
      <c r="I5" s="18">
        <v>1724.208</v>
      </c>
      <c r="J5" s="45">
        <v>0.998</v>
      </c>
      <c r="K5" s="18">
        <v>7970.517</v>
      </c>
      <c r="L5" s="45">
        <v>0.964</v>
      </c>
      <c r="M5" s="30">
        <f>F5/$F$47</f>
        <v>0.039054106006988</v>
      </c>
      <c r="N5" s="40">
        <v>1107.995</v>
      </c>
      <c r="O5" s="18">
        <v>373.42</v>
      </c>
      <c r="P5" s="57">
        <v>1.062</v>
      </c>
    </row>
    <row r="6" spans="1:23" customHeight="1" ht="22">
      <c r="B6" s="138"/>
      <c r="C6" s="138"/>
      <c r="D6" s="77" t="s">
        <v>15</v>
      </c>
      <c r="E6" s="7">
        <v>217.853</v>
      </c>
      <c r="F6" s="7">
        <v>700.284</v>
      </c>
      <c r="G6" s="46">
        <v>1.139</v>
      </c>
      <c r="H6" s="7">
        <v>201.424</v>
      </c>
      <c r="I6" s="7">
        <v>595.241</v>
      </c>
      <c r="J6" s="46">
        <v>0.98</v>
      </c>
      <c r="K6" s="7">
        <v>434.251</v>
      </c>
      <c r="L6" s="46">
        <v>0.802</v>
      </c>
      <c r="M6" s="31">
        <f>F6/$F$47</f>
        <v>0.015150556005441</v>
      </c>
      <c r="N6" s="6">
        <v>73.901</v>
      </c>
      <c r="O6" s="7">
        <v>89.64</v>
      </c>
      <c r="P6" s="58">
        <v>1.464</v>
      </c>
    </row>
    <row r="7" spans="1:23" customHeight="1" ht="22">
      <c r="B7" s="138"/>
      <c r="C7" s="138"/>
      <c r="D7" s="77" t="s">
        <v>16</v>
      </c>
      <c r="E7" s="7">
        <v>10.322</v>
      </c>
      <c r="F7" s="7">
        <v>90.492</v>
      </c>
      <c r="G7" s="46">
        <v>0.913</v>
      </c>
      <c r="H7" s="7">
        <v>10.018</v>
      </c>
      <c r="I7" s="7">
        <v>81.742</v>
      </c>
      <c r="J7" s="46">
        <v>1.061</v>
      </c>
      <c r="K7" s="7">
        <v>9.131</v>
      </c>
      <c r="L7" s="46">
        <v>0.798</v>
      </c>
      <c r="M7" s="31">
        <f>F7/$F$47</f>
        <v>0.0019577830052441</v>
      </c>
      <c r="N7" s="6">
        <v>0.872</v>
      </c>
      <c r="O7" s="7">
        <v>4.243</v>
      </c>
      <c r="P7" s="58">
        <v>4.457</v>
      </c>
    </row>
    <row r="8" spans="1:23" customHeight="1" ht="22">
      <c r="B8" s="138"/>
      <c r="C8" s="138"/>
      <c r="D8" s="77" t="s">
        <v>17</v>
      </c>
      <c r="E8" s="7">
        <v>11.388</v>
      </c>
      <c r="F8" s="7">
        <v>855.071</v>
      </c>
      <c r="G8" s="46">
        <v>1.107</v>
      </c>
      <c r="H8" s="7">
        <v>11.239</v>
      </c>
      <c r="I8" s="7">
        <v>835.64</v>
      </c>
      <c r="J8" s="46">
        <v>1.2</v>
      </c>
      <c r="K8" s="7">
        <v>1.093</v>
      </c>
      <c r="L8" s="46">
        <v>0.966</v>
      </c>
      <c r="M8" s="31">
        <f>F8/$F$47</f>
        <v>0.018499353225446</v>
      </c>
      <c r="N8" s="6">
        <v>1.707</v>
      </c>
      <c r="O8" s="7">
        <v>140.921</v>
      </c>
      <c r="P8" s="58">
        <v>0.932</v>
      </c>
    </row>
    <row r="9" spans="1:23" customHeight="1" ht="22">
      <c r="B9" s="138"/>
      <c r="C9" s="138"/>
      <c r="D9" s="77" t="s">
        <v>18</v>
      </c>
      <c r="E9" s="7">
        <v>3.597</v>
      </c>
      <c r="F9" s="7">
        <v>1001.793</v>
      </c>
      <c r="G9" s="46">
        <v>1.064</v>
      </c>
      <c r="H9" s="7">
        <v>3.565</v>
      </c>
      <c r="I9" s="7">
        <v>1004.696</v>
      </c>
      <c r="J9" s="46">
        <v>1.108</v>
      </c>
      <c r="K9" s="7">
        <v>0.188</v>
      </c>
      <c r="L9" s="46">
        <v>1.843</v>
      </c>
      <c r="M9" s="31">
        <f>F9/$F$47</f>
        <v>0.021673665187779</v>
      </c>
      <c r="N9" s="6">
        <v>0.891</v>
      </c>
      <c r="O9" s="7">
        <v>302.853</v>
      </c>
      <c r="P9" s="58">
        <v>1.132</v>
      </c>
    </row>
    <row r="10" spans="1:23" customHeight="1" ht="22">
      <c r="B10" s="138"/>
      <c r="C10" s="138"/>
      <c r="D10" s="77" t="s">
        <v>19</v>
      </c>
      <c r="E10" s="7">
        <v>3554.658</v>
      </c>
      <c r="F10" s="7">
        <v>3547.533</v>
      </c>
      <c r="G10" s="46">
        <v>1.106</v>
      </c>
      <c r="H10" s="7">
        <v>3274.843</v>
      </c>
      <c r="I10" s="7">
        <v>3345.683</v>
      </c>
      <c r="J10" s="46">
        <v>1.076</v>
      </c>
      <c r="K10" s="7">
        <v>3104.974</v>
      </c>
      <c r="L10" s="46">
        <v>0.878</v>
      </c>
      <c r="M10" s="31">
        <f>F10/$F$47</f>
        <v>0.076750428965461</v>
      </c>
      <c r="N10" s="71">
        <v>1911.765</v>
      </c>
      <c r="O10" s="7">
        <v>1312.392</v>
      </c>
      <c r="P10" s="58">
        <v>1.077</v>
      </c>
    </row>
    <row r="11" spans="1:23" customHeight="1" ht="22">
      <c r="B11" s="138"/>
      <c r="C11" s="138"/>
      <c r="D11" s="77" t="s">
        <v>20</v>
      </c>
      <c r="E11" s="7">
        <v>36.683</v>
      </c>
      <c r="F11" s="7">
        <v>149.338</v>
      </c>
      <c r="G11" s="46">
        <v>1.037</v>
      </c>
      <c r="H11" s="7">
        <v>32.901</v>
      </c>
      <c r="I11" s="7">
        <v>162.261</v>
      </c>
      <c r="J11" s="46">
        <v>0.947</v>
      </c>
      <c r="K11" s="7">
        <v>60.248</v>
      </c>
      <c r="L11" s="46">
        <v>1.014</v>
      </c>
      <c r="M11" s="31">
        <f>F11/$F$47</f>
        <v>0.0032309087923478</v>
      </c>
      <c r="N11" s="70">
        <v>0.025</v>
      </c>
      <c r="O11" s="69">
        <v>0.481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60.194</v>
      </c>
      <c r="F12" s="7">
        <v>189.583</v>
      </c>
      <c r="G12" s="46">
        <v>1.281</v>
      </c>
      <c r="H12" s="7">
        <v>56.218</v>
      </c>
      <c r="I12" s="7">
        <v>171.589</v>
      </c>
      <c r="J12" s="46">
        <v>0.946</v>
      </c>
      <c r="K12" s="7">
        <v>140.674</v>
      </c>
      <c r="L12" s="46">
        <v>0.883</v>
      </c>
      <c r="M12" s="31">
        <f>F12/$F$47</f>
        <v>0.0041016042908013</v>
      </c>
      <c r="N12" s="6">
        <v>3.119</v>
      </c>
      <c r="O12" s="7">
        <v>6.254</v>
      </c>
      <c r="P12" s="58">
        <v>0.933</v>
      </c>
    </row>
    <row r="13" spans="1:23" customHeight="1" ht="22">
      <c r="B13" s="138"/>
      <c r="C13" s="138"/>
      <c r="D13" s="77" t="s">
        <v>23</v>
      </c>
      <c r="E13" s="7">
        <v>349.751</v>
      </c>
      <c r="F13" s="7">
        <v>141.839</v>
      </c>
      <c r="G13" s="46">
        <v>1.022</v>
      </c>
      <c r="H13" s="7">
        <v>344.008</v>
      </c>
      <c r="I13" s="7">
        <v>78.422</v>
      </c>
      <c r="J13" s="46">
        <v>0.858</v>
      </c>
      <c r="K13" s="7">
        <v>42.101</v>
      </c>
      <c r="L13" s="46">
        <v>1.483</v>
      </c>
      <c r="M13" s="31">
        <f>F13/$F$47</f>
        <v>0.0030686688732796</v>
      </c>
      <c r="N13" s="6">
        <v>90.602</v>
      </c>
      <c r="O13" s="7">
        <v>41.756</v>
      </c>
      <c r="P13" s="58">
        <v>0.753</v>
      </c>
    </row>
    <row r="14" spans="1:23" customHeight="1" ht="22">
      <c r="B14" s="138"/>
      <c r="C14" s="138"/>
      <c r="D14" s="78" t="s">
        <v>24</v>
      </c>
      <c r="E14" s="17">
        <v>10.279</v>
      </c>
      <c r="F14" s="17">
        <v>218.921</v>
      </c>
      <c r="G14" s="47">
        <v>0.911</v>
      </c>
      <c r="H14" s="17">
        <v>8.028</v>
      </c>
      <c r="I14" s="17">
        <v>204.047</v>
      </c>
      <c r="J14" s="47">
        <v>0.995</v>
      </c>
      <c r="K14" s="17">
        <v>6.376</v>
      </c>
      <c r="L14" s="47">
        <v>1.102</v>
      </c>
      <c r="M14" s="32">
        <f>F14/$F$47</f>
        <v>0.0047363282200751</v>
      </c>
      <c r="N14" s="16">
        <v>0.423</v>
      </c>
      <c r="O14" s="17">
        <v>21.628</v>
      </c>
      <c r="P14" s="59">
        <v>0.727</v>
      </c>
    </row>
    <row r="15" spans="1:23" customHeight="1" ht="22">
      <c r="B15" s="138"/>
      <c r="C15" s="148"/>
      <c r="D15" s="20" t="s">
        <v>25</v>
      </c>
      <c r="E15" s="4">
        <v>7188.835</v>
      </c>
      <c r="F15" s="4">
        <v>8700.0</v>
      </c>
      <c r="G15" s="48">
        <v>1.086</v>
      </c>
      <c r="H15" s="4">
        <v>6789.105</v>
      </c>
      <c r="I15" s="4">
        <v>8203.529</v>
      </c>
      <c r="J15" s="48">
        <v>1.056</v>
      </c>
      <c r="K15" s="4">
        <v>11769.553</v>
      </c>
      <c r="L15" s="48">
        <v>0.933</v>
      </c>
      <c r="M15" s="33">
        <f>F15/$F$47</f>
        <v>0.18822340257286</v>
      </c>
      <c r="N15" s="41">
        <v>3191.3</v>
      </c>
      <c r="O15" s="38">
        <v>2293.588</v>
      </c>
      <c r="P15" s="60">
        <v>1.07</v>
      </c>
    </row>
    <row r="16" spans="1:23" customHeight="1" ht="22">
      <c r="B16" s="138"/>
      <c r="C16" s="153" t="s">
        <v>26</v>
      </c>
      <c r="D16" s="79" t="s">
        <v>14</v>
      </c>
      <c r="E16" s="13">
        <v>14328.661</v>
      </c>
      <c r="F16" s="13">
        <v>4077.207</v>
      </c>
      <c r="G16" s="49">
        <v>1.155</v>
      </c>
      <c r="H16" s="13">
        <v>13213.608</v>
      </c>
      <c r="I16" s="13">
        <v>3785.503</v>
      </c>
      <c r="J16" s="49">
        <v>1.072</v>
      </c>
      <c r="K16" s="13">
        <v>1284.973</v>
      </c>
      <c r="L16" s="49">
        <v>1.031</v>
      </c>
      <c r="M16" s="34">
        <f>F16/$F$47</f>
        <v>0.088209859141827</v>
      </c>
      <c r="N16" s="12">
        <v>167.53</v>
      </c>
      <c r="O16" s="13">
        <v>795.71</v>
      </c>
      <c r="P16" s="61">
        <v>1.19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1215.562</v>
      </c>
      <c r="F17" s="7">
        <v>4171.779</v>
      </c>
      <c r="G17" s="46">
        <v>1.061</v>
      </c>
      <c r="H17" s="7">
        <v>1190.995</v>
      </c>
      <c r="I17" s="7">
        <v>3965.379</v>
      </c>
      <c r="J17" s="46">
        <v>1.065</v>
      </c>
      <c r="K17" s="7">
        <v>3616.723</v>
      </c>
      <c r="L17" s="46">
        <v>1.126</v>
      </c>
      <c r="M17" s="31">
        <f>F17/$F$47</f>
        <v>0.090255912432415</v>
      </c>
      <c r="N17" s="6">
        <v>425.227</v>
      </c>
      <c r="O17" s="7">
        <v>1331.437</v>
      </c>
      <c r="P17" s="58">
        <v>1.126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575.156</v>
      </c>
      <c r="F18" s="7">
        <v>765.269</v>
      </c>
      <c r="G18" s="46">
        <v>1.083</v>
      </c>
      <c r="H18" s="7">
        <v>555.317</v>
      </c>
      <c r="I18" s="7">
        <v>663.321</v>
      </c>
      <c r="J18" s="46">
        <v>0.989</v>
      </c>
      <c r="K18" s="7">
        <v>475.926</v>
      </c>
      <c r="L18" s="46">
        <v>0.85</v>
      </c>
      <c r="M18" s="31">
        <f>F18/$F$47</f>
        <v>0.016556498283165</v>
      </c>
      <c r="N18" s="6">
        <v>0.217</v>
      </c>
      <c r="O18" s="7">
        <v>3.791</v>
      </c>
      <c r="P18" s="58">
        <v>0.836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44.652</v>
      </c>
      <c r="F19" s="7">
        <v>414.417</v>
      </c>
      <c r="G19" s="46">
        <v>1.4</v>
      </c>
      <c r="H19" s="7">
        <v>39.259</v>
      </c>
      <c r="I19" s="7">
        <v>367.7</v>
      </c>
      <c r="J19" s="74">
        <v>1.216</v>
      </c>
      <c r="K19" s="73">
        <v>76.866</v>
      </c>
      <c r="L19" s="46">
        <v>1.055</v>
      </c>
      <c r="M19" s="31">
        <f>F19/$F$47</f>
        <v>0.0089658595200044</v>
      </c>
      <c r="N19" s="6">
        <v>31.915</v>
      </c>
      <c r="O19" s="7">
        <v>133.526</v>
      </c>
      <c r="P19" s="58">
        <v>1.28</v>
      </c>
    </row>
    <row r="20" spans="1:23" customHeight="1" ht="22">
      <c r="B20" s="138"/>
      <c r="C20" s="138"/>
      <c r="D20" s="77" t="s">
        <v>20</v>
      </c>
      <c r="E20" s="7">
        <v>211.682</v>
      </c>
      <c r="F20" s="7">
        <v>1136.156</v>
      </c>
      <c r="G20" s="46">
        <v>1.024</v>
      </c>
      <c r="H20" s="7">
        <v>214.901</v>
      </c>
      <c r="I20" s="7">
        <v>1176.585</v>
      </c>
      <c r="J20" s="46">
        <v>1.077</v>
      </c>
      <c r="K20" s="7">
        <v>420.157</v>
      </c>
      <c r="L20" s="46">
        <v>1.034</v>
      </c>
      <c r="M20" s="31">
        <f>F20/$F$47</f>
        <v>0.024580591744089</v>
      </c>
      <c r="N20" s="6">
        <v>58.198</v>
      </c>
      <c r="O20" s="7">
        <v>314.357</v>
      </c>
      <c r="P20" s="58">
        <v>1.07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181.486</v>
      </c>
      <c r="F21" s="7">
        <v>331.942</v>
      </c>
      <c r="G21" s="46">
        <v>1.104</v>
      </c>
      <c r="H21" s="7">
        <v>173.088</v>
      </c>
      <c r="I21" s="7">
        <v>364.242</v>
      </c>
      <c r="J21" s="46">
        <v>1.18</v>
      </c>
      <c r="K21" s="7">
        <v>77.479</v>
      </c>
      <c r="L21" s="46">
        <v>0.963</v>
      </c>
      <c r="M21" s="31">
        <f>F21/$F$47</f>
        <v>0.0071815232984875</v>
      </c>
      <c r="N21" s="6">
        <v>3.161</v>
      </c>
      <c r="O21" s="7">
        <v>37.02</v>
      </c>
      <c r="P21" s="58">
        <v>1.257</v>
      </c>
    </row>
    <row r="22" spans="1:23" customHeight="1" ht="22">
      <c r="B22" s="138"/>
      <c r="C22" s="138"/>
      <c r="D22" s="77" t="s">
        <v>27</v>
      </c>
      <c r="E22" s="7">
        <v>8.368</v>
      </c>
      <c r="F22" s="7">
        <v>64.126</v>
      </c>
      <c r="G22" s="46">
        <v>1.046</v>
      </c>
      <c r="H22" s="7">
        <v>7.568</v>
      </c>
      <c r="I22" s="7">
        <v>59.126</v>
      </c>
      <c r="J22" s="46">
        <v>1.062</v>
      </c>
      <c r="K22" s="7">
        <v>0.553</v>
      </c>
      <c r="L22" s="46">
        <v>0.807</v>
      </c>
      <c r="M22" s="31">
        <f>F22/$F$47</f>
        <v>0.001387357921079</v>
      </c>
      <c r="N22" s="6">
        <v>0.431</v>
      </c>
      <c r="O22" s="7">
        <v>1.409</v>
      </c>
      <c r="P22" s="58">
        <v>1.037</v>
      </c>
    </row>
    <row r="23" spans="1:23" customHeight="1" ht="22">
      <c r="B23" s="138"/>
      <c r="C23" s="138"/>
      <c r="D23" s="77" t="s">
        <v>28</v>
      </c>
      <c r="E23" s="7">
        <v>58619.636</v>
      </c>
      <c r="F23" s="7">
        <v>16128.016</v>
      </c>
      <c r="G23" s="46">
        <v>1.1</v>
      </c>
      <c r="H23" s="7">
        <v>56176.413</v>
      </c>
      <c r="I23" s="7">
        <v>15578.27</v>
      </c>
      <c r="J23" s="46">
        <v>1.052</v>
      </c>
      <c r="K23" s="7">
        <v>56217.649</v>
      </c>
      <c r="L23" s="46">
        <v>0.957</v>
      </c>
      <c r="M23" s="31">
        <f>F23/$F$47</f>
        <v>0.34892759175512</v>
      </c>
      <c r="N23" s="6">
        <v>24104.336</v>
      </c>
      <c r="O23" s="7">
        <v>7085.563</v>
      </c>
      <c r="P23" s="58">
        <v>1.065</v>
      </c>
    </row>
    <row r="24" spans="1:23" customHeight="1" ht="22">
      <c r="B24" s="138"/>
      <c r="C24" s="138"/>
      <c r="D24" s="77" t="s">
        <v>24</v>
      </c>
      <c r="E24" s="7">
        <v>1190.129</v>
      </c>
      <c r="F24" s="7">
        <v>3541.465</v>
      </c>
      <c r="G24" s="46">
        <v>1.041</v>
      </c>
      <c r="H24" s="7">
        <v>1110.005</v>
      </c>
      <c r="I24" s="7">
        <v>3524.176</v>
      </c>
      <c r="J24" s="46">
        <v>1.047</v>
      </c>
      <c r="K24" s="7">
        <v>714.843</v>
      </c>
      <c r="L24" s="46">
        <v>0.964</v>
      </c>
      <c r="M24" s="31">
        <f>F24/$F$47</f>
        <v>0.076619148550885</v>
      </c>
      <c r="N24" s="6">
        <v>66.964</v>
      </c>
      <c r="O24" s="7">
        <v>427.937</v>
      </c>
      <c r="P24" s="58">
        <v>1.003</v>
      </c>
    </row>
    <row r="25" spans="1:23" customHeight="1" ht="22">
      <c r="B25" s="138"/>
      <c r="C25" s="138"/>
      <c r="D25" s="77" t="s">
        <v>29</v>
      </c>
      <c r="E25" s="17">
        <v>9428.891</v>
      </c>
      <c r="F25" s="17">
        <v>728.33</v>
      </c>
      <c r="G25" s="47">
        <v>1.028</v>
      </c>
      <c r="H25" s="17">
        <v>9441.534</v>
      </c>
      <c r="I25" s="17">
        <v>765.453</v>
      </c>
      <c r="J25" s="47">
        <v>1.021</v>
      </c>
      <c r="K25" s="17">
        <v>210.375</v>
      </c>
      <c r="L25" s="47">
        <v>1.055</v>
      </c>
      <c r="M25" s="32">
        <f>F25/$F$47</f>
        <v>0.015757327677689</v>
      </c>
      <c r="N25" s="16">
        <v>63.207</v>
      </c>
      <c r="O25" s="17">
        <v>452.673</v>
      </c>
      <c r="P25" s="59">
        <v>1.05</v>
      </c>
    </row>
    <row r="26" spans="1:23" customHeight="1" ht="22">
      <c r="B26" s="138"/>
      <c r="C26" s="138"/>
      <c r="D26" s="15" t="s">
        <v>30</v>
      </c>
      <c r="E26" s="4">
        <v>85804.223</v>
      </c>
      <c r="F26" s="4">
        <v>31358.707</v>
      </c>
      <c r="G26" s="48">
        <v>1.092</v>
      </c>
      <c r="H26" s="4">
        <v>82122.688</v>
      </c>
      <c r="I26" s="4">
        <v>30249.755</v>
      </c>
      <c r="J26" s="48">
        <v>1.058</v>
      </c>
      <c r="K26" s="4">
        <v>63095.544</v>
      </c>
      <c r="L26" s="48">
        <v>0.967</v>
      </c>
      <c r="M26" s="33">
        <f>F26/$F$47</f>
        <v>0.67844167032476</v>
      </c>
      <c r="N26" s="41">
        <v>24921.186</v>
      </c>
      <c r="O26" s="38">
        <v>10583.423</v>
      </c>
      <c r="P26" s="60">
        <v>1.08</v>
      </c>
    </row>
    <row r="27" spans="1:23" customHeight="1" ht="22">
      <c r="B27" s="138"/>
      <c r="C27" s="154" t="s">
        <v>31</v>
      </c>
      <c r="D27" s="80" t="s">
        <v>14</v>
      </c>
      <c r="E27" s="13">
        <v>6.626</v>
      </c>
      <c r="F27" s="18">
        <v>129.617</v>
      </c>
      <c r="G27" s="45">
        <v>1.203</v>
      </c>
      <c r="H27" s="18">
        <v>6.26</v>
      </c>
      <c r="I27" s="18">
        <v>137.398</v>
      </c>
      <c r="J27" s="45">
        <v>1.26</v>
      </c>
      <c r="K27" s="18">
        <v>10.27</v>
      </c>
      <c r="L27" s="45">
        <v>0.859</v>
      </c>
      <c r="M27" s="34">
        <f>F27/$F$47</f>
        <v>0.0028042474449755</v>
      </c>
      <c r="N27" s="12">
        <v>0.372</v>
      </c>
      <c r="O27" s="13">
        <v>4.915</v>
      </c>
      <c r="P27" s="61">
        <v>0.74</v>
      </c>
    </row>
    <row r="28" spans="1:23" customHeight="1" ht="22">
      <c r="B28" s="138"/>
      <c r="C28" s="155"/>
      <c r="D28" s="81" t="s">
        <v>15</v>
      </c>
      <c r="E28" s="7">
        <v>18.016</v>
      </c>
      <c r="F28" s="7">
        <v>242.457</v>
      </c>
      <c r="G28" s="46">
        <v>1.267</v>
      </c>
      <c r="H28" s="7">
        <v>20.157</v>
      </c>
      <c r="I28" s="7">
        <v>259.68</v>
      </c>
      <c r="J28" s="46">
        <v>1.119</v>
      </c>
      <c r="K28" s="7">
        <v>28.112</v>
      </c>
      <c r="L28" s="46">
        <v>1.02</v>
      </c>
      <c r="M28" s="31">
        <f>F28/$F$47</f>
        <v>0.0052455266112194</v>
      </c>
      <c r="N28" s="6">
        <v>6.505</v>
      </c>
      <c r="O28" s="7">
        <v>67.533</v>
      </c>
      <c r="P28" s="58">
        <v>0.988</v>
      </c>
    </row>
    <row r="29" spans="1:23" customHeight="1" ht="22">
      <c r="B29" s="138"/>
      <c r="C29" s="155"/>
      <c r="D29" s="81" t="s">
        <v>32</v>
      </c>
      <c r="E29" s="9">
        <v>2.918</v>
      </c>
      <c r="F29" s="9">
        <v>94.986</v>
      </c>
      <c r="G29" s="50">
        <v>1.341</v>
      </c>
      <c r="H29" s="9">
        <v>2.625</v>
      </c>
      <c r="I29" s="9">
        <v>115.829</v>
      </c>
      <c r="J29" s="50">
        <v>1.132</v>
      </c>
      <c r="K29" s="9">
        <v>1.799</v>
      </c>
      <c r="L29" s="50">
        <v>1.313</v>
      </c>
      <c r="M29" s="35">
        <f>F29/$F$47</f>
        <v>0.0020550101283662</v>
      </c>
      <c r="N29" s="6">
        <v>0.387</v>
      </c>
      <c r="O29" s="7">
        <v>30.001</v>
      </c>
      <c r="P29" s="58">
        <v>1.162</v>
      </c>
    </row>
    <row r="30" spans="1:23" customHeight="1" ht="22">
      <c r="B30" s="138"/>
      <c r="C30" s="155"/>
      <c r="D30" s="82" t="s">
        <v>28</v>
      </c>
      <c r="E30" s="17">
        <v>688.904</v>
      </c>
      <c r="F30" s="17">
        <v>2210.304</v>
      </c>
      <c r="G30" s="47">
        <v>1.158</v>
      </c>
      <c r="H30" s="17">
        <v>772.455</v>
      </c>
      <c r="I30" s="17">
        <v>2496.867</v>
      </c>
      <c r="J30" s="47">
        <v>1.074</v>
      </c>
      <c r="K30" s="17">
        <v>1280.549</v>
      </c>
      <c r="L30" s="47">
        <v>1.167</v>
      </c>
      <c r="M30" s="32">
        <f>F30/$F$47</f>
        <v>0.047819648229932</v>
      </c>
      <c r="N30" s="16">
        <v>397.987</v>
      </c>
      <c r="O30" s="17">
        <v>1097.179</v>
      </c>
      <c r="P30" s="59">
        <v>1.073</v>
      </c>
    </row>
    <row r="31" spans="1:23" customHeight="1" ht="22">
      <c r="B31" s="138"/>
      <c r="C31" s="156"/>
      <c r="D31" s="15" t="s">
        <v>33</v>
      </c>
      <c r="E31" s="4">
        <v>716.464</v>
      </c>
      <c r="F31" s="4">
        <v>2677.364</v>
      </c>
      <c r="G31" s="48">
        <v>1.175</v>
      </c>
      <c r="H31" s="4">
        <v>801.497</v>
      </c>
      <c r="I31" s="4">
        <v>3009.774</v>
      </c>
      <c r="J31" s="48">
        <v>1.087</v>
      </c>
      <c r="K31" s="4">
        <v>1320.73</v>
      </c>
      <c r="L31" s="48">
        <v>1.16</v>
      </c>
      <c r="M31" s="33">
        <f>F31/$F$47</f>
        <v>0.057924432414493</v>
      </c>
      <c r="N31" s="14">
        <v>405.251</v>
      </c>
      <c r="O31" s="4">
        <v>1199.628</v>
      </c>
      <c r="P31" s="62">
        <v>1.068</v>
      </c>
    </row>
    <row r="32" spans="1:23" customHeight="1" ht="22">
      <c r="B32" s="138"/>
      <c r="C32" s="153" t="s">
        <v>34</v>
      </c>
      <c r="D32" s="80" t="s">
        <v>14</v>
      </c>
      <c r="E32" s="13">
        <v>17269.397</v>
      </c>
      <c r="F32" s="13">
        <v>6011.97</v>
      </c>
      <c r="G32" s="49">
        <v>1.126</v>
      </c>
      <c r="H32" s="13">
        <v>16066.729</v>
      </c>
      <c r="I32" s="13">
        <v>5647.109</v>
      </c>
      <c r="J32" s="49">
        <v>1.052</v>
      </c>
      <c r="K32" s="13">
        <v>9265.76</v>
      </c>
      <c r="L32" s="49">
        <v>0.973</v>
      </c>
      <c r="M32" s="34">
        <f>F32/$F$47</f>
        <v>0.13006821259379</v>
      </c>
      <c r="N32" s="12">
        <v>1275.897</v>
      </c>
      <c r="O32" s="13">
        <v>1174.045</v>
      </c>
      <c r="P32" s="61">
        <v>1.143</v>
      </c>
    </row>
    <row r="33" spans="1:23" customHeight="1" ht="22">
      <c r="B33" s="138"/>
      <c r="C33" s="138"/>
      <c r="D33" s="81" t="s">
        <v>15</v>
      </c>
      <c r="E33" s="7">
        <v>1451.431</v>
      </c>
      <c r="F33" s="7">
        <v>5114.52</v>
      </c>
      <c r="G33" s="46">
        <v>1.079</v>
      </c>
      <c r="H33" s="7">
        <v>1412.576</v>
      </c>
      <c r="I33" s="7">
        <v>4820.3</v>
      </c>
      <c r="J33" s="46">
        <v>1.056</v>
      </c>
      <c r="K33" s="7">
        <v>4079.086</v>
      </c>
      <c r="L33" s="46">
        <v>1.078</v>
      </c>
      <c r="M33" s="31">
        <f>F33/$F$47</f>
        <v>0.11065199504908</v>
      </c>
      <c r="N33" s="6">
        <v>505.633</v>
      </c>
      <c r="O33" s="7">
        <v>1488.61</v>
      </c>
      <c r="P33" s="58">
        <v>1.134</v>
      </c>
    </row>
    <row r="34" spans="1:23" customHeight="1" ht="22">
      <c r="B34" s="138"/>
      <c r="C34" s="138"/>
      <c r="D34" s="81" t="s">
        <v>16</v>
      </c>
      <c r="E34" s="7">
        <v>588.396</v>
      </c>
      <c r="F34" s="7">
        <v>950.747</v>
      </c>
      <c r="G34" s="46">
        <v>1.085</v>
      </c>
      <c r="H34" s="7">
        <v>567.96</v>
      </c>
      <c r="I34" s="7">
        <v>860.892</v>
      </c>
      <c r="J34" s="46">
        <v>1.013</v>
      </c>
      <c r="K34" s="7">
        <v>486.856</v>
      </c>
      <c r="L34" s="46">
        <v>0.851</v>
      </c>
      <c r="M34" s="31">
        <f>F34/$F$47</f>
        <v>0.020569291416775</v>
      </c>
      <c r="N34" s="6">
        <v>1.476</v>
      </c>
      <c r="O34" s="7">
        <v>38.035</v>
      </c>
      <c r="P34" s="58">
        <v>1.215</v>
      </c>
    </row>
    <row r="35" spans="1:23" customHeight="1" ht="22">
      <c r="B35" s="138"/>
      <c r="C35" s="138"/>
      <c r="D35" s="81" t="s">
        <v>17</v>
      </c>
      <c r="E35" s="7">
        <v>11.388</v>
      </c>
      <c r="F35" s="7">
        <v>855.071</v>
      </c>
      <c r="G35" s="46">
        <v>1.107</v>
      </c>
      <c r="H35" s="7">
        <v>11.239</v>
      </c>
      <c r="I35" s="7">
        <v>835.64</v>
      </c>
      <c r="J35" s="46">
        <v>1.2</v>
      </c>
      <c r="K35" s="7">
        <v>1.093</v>
      </c>
      <c r="L35" s="46">
        <v>0.966</v>
      </c>
      <c r="M35" s="31">
        <f>F35/$F$47</f>
        <v>0.018499353225446</v>
      </c>
      <c r="N35" s="6">
        <v>1.707</v>
      </c>
      <c r="O35" s="7">
        <v>140.921</v>
      </c>
      <c r="P35" s="58">
        <v>0.932</v>
      </c>
    </row>
    <row r="36" spans="1:23" customHeight="1" ht="22">
      <c r="B36" s="138"/>
      <c r="C36" s="138"/>
      <c r="D36" s="81" t="s">
        <v>18</v>
      </c>
      <c r="E36" s="7">
        <v>3.597</v>
      </c>
      <c r="F36" s="7">
        <v>1001.793</v>
      </c>
      <c r="G36" s="46">
        <v>1.064</v>
      </c>
      <c r="H36" s="7">
        <v>3.565</v>
      </c>
      <c r="I36" s="7">
        <v>1004.696</v>
      </c>
      <c r="J36" s="46">
        <v>1.108</v>
      </c>
      <c r="K36" s="7">
        <v>0.188</v>
      </c>
      <c r="L36" s="46">
        <v>1.843</v>
      </c>
      <c r="M36" s="31">
        <f>F36/$F$47</f>
        <v>0.021673665187779</v>
      </c>
      <c r="N36" s="6">
        <v>0.891</v>
      </c>
      <c r="O36" s="7">
        <v>302.853</v>
      </c>
      <c r="P36" s="58">
        <v>1.132</v>
      </c>
    </row>
    <row r="37" spans="1:23" customHeight="1" ht="22">
      <c r="B37" s="138"/>
      <c r="C37" s="138"/>
      <c r="D37" s="81" t="s">
        <v>35</v>
      </c>
      <c r="E37" s="7">
        <v>3599.31</v>
      </c>
      <c r="F37" s="7">
        <v>3961.95</v>
      </c>
      <c r="G37" s="46">
        <v>1.131</v>
      </c>
      <c r="H37" s="7">
        <v>3314.102</v>
      </c>
      <c r="I37" s="7">
        <v>3713.383</v>
      </c>
      <c r="J37" s="74">
        <v>1.089</v>
      </c>
      <c r="K37" s="73">
        <v>3181.84</v>
      </c>
      <c r="L37" s="74">
        <v>0.881</v>
      </c>
      <c r="M37" s="31">
        <f>F37/$F$47</f>
        <v>0.085716288485466</v>
      </c>
      <c r="N37" s="6">
        <v>1943.68</v>
      </c>
      <c r="O37" s="7">
        <v>1445.918</v>
      </c>
      <c r="P37" s="58">
        <v>1.093</v>
      </c>
    </row>
    <row r="38" spans="1:23" customHeight="1" ht="22">
      <c r="B38" s="138"/>
      <c r="C38" s="138"/>
      <c r="D38" s="81" t="s">
        <v>20</v>
      </c>
      <c r="E38" s="7">
        <v>248.365</v>
      </c>
      <c r="F38" s="7">
        <v>1285.494</v>
      </c>
      <c r="G38" s="46">
        <v>1.026</v>
      </c>
      <c r="H38" s="7">
        <v>247.802</v>
      </c>
      <c r="I38" s="7">
        <v>1338.846</v>
      </c>
      <c r="J38" s="46">
        <v>1.059</v>
      </c>
      <c r="K38" s="7">
        <v>480.405</v>
      </c>
      <c r="L38" s="46">
        <v>1.031</v>
      </c>
      <c r="M38" s="31">
        <f>F38/$F$47</f>
        <v>0.027811500536437</v>
      </c>
      <c r="N38" s="6">
        <v>58.223</v>
      </c>
      <c r="O38" s="7">
        <v>314.838</v>
      </c>
      <c r="P38" s="58">
        <v>1.069</v>
      </c>
    </row>
    <row r="39" spans="1:23" customHeight="1" ht="22">
      <c r="B39" s="138"/>
      <c r="C39" s="138"/>
      <c r="D39" s="81" t="s">
        <v>22</v>
      </c>
      <c r="E39" s="7">
        <v>241.68</v>
      </c>
      <c r="F39" s="7">
        <v>521.525</v>
      </c>
      <c r="G39" s="46">
        <v>1.163</v>
      </c>
      <c r="H39" s="7">
        <v>229.306</v>
      </c>
      <c r="I39" s="7">
        <v>535.831</v>
      </c>
      <c r="J39" s="46">
        <v>1.093</v>
      </c>
      <c r="K39" s="7">
        <v>218.153</v>
      </c>
      <c r="L39" s="46">
        <v>0.909</v>
      </c>
      <c r="M39" s="31">
        <f>F39/$F$47</f>
        <v>0.011283127589289</v>
      </c>
      <c r="N39" s="6">
        <v>6.28</v>
      </c>
      <c r="O39" s="7">
        <v>43.274</v>
      </c>
      <c r="P39" s="58">
        <v>1.197</v>
      </c>
    </row>
    <row r="40" spans="1:23" customHeight="1" ht="22">
      <c r="B40" s="138"/>
      <c r="C40" s="138"/>
      <c r="D40" s="81" t="s">
        <v>23</v>
      </c>
      <c r="E40" s="7">
        <v>358.119</v>
      </c>
      <c r="F40" s="7">
        <v>205.965</v>
      </c>
      <c r="G40" s="46">
        <v>1.03</v>
      </c>
      <c r="H40" s="7">
        <v>351.576</v>
      </c>
      <c r="I40" s="7">
        <v>137.548</v>
      </c>
      <c r="J40" s="46">
        <v>0.935</v>
      </c>
      <c r="K40" s="7">
        <v>42.654</v>
      </c>
      <c r="L40" s="46">
        <v>1.467</v>
      </c>
      <c r="M40" s="31">
        <f>F40/$F$47</f>
        <v>0.0044560267943586</v>
      </c>
      <c r="N40" s="6">
        <v>91.033</v>
      </c>
      <c r="O40" s="7">
        <v>43.165</v>
      </c>
      <c r="P40" s="58">
        <v>0.76</v>
      </c>
    </row>
    <row r="41" spans="1:23" customHeight="1" ht="22">
      <c r="B41" s="138"/>
      <c r="C41" s="138"/>
      <c r="D41" s="83" t="s">
        <v>28</v>
      </c>
      <c r="E41" s="8">
        <v>59308.54</v>
      </c>
      <c r="F41" s="8">
        <v>18338.32</v>
      </c>
      <c r="G41" s="51">
        <v>1.107</v>
      </c>
      <c r="H41" s="8">
        <v>56948.868</v>
      </c>
      <c r="I41" s="8">
        <v>18075.137</v>
      </c>
      <c r="J41" s="51">
        <v>1.055</v>
      </c>
      <c r="K41" s="8">
        <v>57498.198</v>
      </c>
      <c r="L41" s="51">
        <v>0.961</v>
      </c>
      <c r="M41" s="31">
        <f>F41/$F$47</f>
        <v>0.39674723998505</v>
      </c>
      <c r="N41" s="6">
        <v>24502.323</v>
      </c>
      <c r="O41" s="7">
        <v>8182.742</v>
      </c>
      <c r="P41" s="58">
        <v>1.066</v>
      </c>
    </row>
    <row r="42" spans="1:23" customHeight="1" ht="22">
      <c r="B42" s="138"/>
      <c r="C42" s="138"/>
      <c r="D42" s="81" t="s">
        <v>36</v>
      </c>
      <c r="E42" s="7">
        <v>9055.618</v>
      </c>
      <c r="F42" s="7">
        <v>1696.457</v>
      </c>
      <c r="G42" s="46">
        <v>1.036</v>
      </c>
      <c r="H42" s="7">
        <v>8395.475</v>
      </c>
      <c r="I42" s="7">
        <v>1738.904</v>
      </c>
      <c r="J42" s="46">
        <v>1.063</v>
      </c>
      <c r="K42" s="7">
        <v>4809.295</v>
      </c>
      <c r="L42" s="46">
        <v>1.205</v>
      </c>
      <c r="M42" s="35">
        <f>F42/$F$47</f>
        <v>0.036702633202132</v>
      </c>
      <c r="N42" s="6">
        <v>3322.468</v>
      </c>
      <c r="O42" s="7">
        <v>445.173</v>
      </c>
      <c r="P42" s="58">
        <v>0.918</v>
      </c>
    </row>
    <row r="43" spans="1:23" customHeight="1" ht="22">
      <c r="B43" s="138"/>
      <c r="C43" s="138"/>
      <c r="D43" s="84" t="s">
        <v>37</v>
      </c>
      <c r="E43" s="5">
        <v>127.872</v>
      </c>
      <c r="F43" s="5">
        <v>1789.142</v>
      </c>
      <c r="G43" s="52">
        <v>1.059</v>
      </c>
      <c r="H43" s="5">
        <v>111.793</v>
      </c>
      <c r="I43" s="5">
        <v>1771.107</v>
      </c>
      <c r="J43" s="52">
        <v>0.999</v>
      </c>
      <c r="K43" s="5">
        <v>297.909</v>
      </c>
      <c r="L43" s="52">
        <v>1.068</v>
      </c>
      <c r="M43" s="31">
        <f>F43/$F$47</f>
        <v>0.038707861485749</v>
      </c>
      <c r="N43" s="16">
        <v>68.686</v>
      </c>
      <c r="O43" s="72">
        <v>754.367</v>
      </c>
      <c r="P43" s="59">
        <v>1.087</v>
      </c>
    </row>
    <row r="44" spans="1:23" customHeight="1" ht="22">
      <c r="B44" s="138"/>
      <c r="C44" s="138"/>
      <c r="D44" s="85" t="s">
        <v>38</v>
      </c>
      <c r="E44" s="11">
        <v>92263.713</v>
      </c>
      <c r="F44" s="11">
        <v>41732.954</v>
      </c>
      <c r="G44" s="53">
        <v>1.099</v>
      </c>
      <c r="H44" s="11">
        <v>87660.991</v>
      </c>
      <c r="I44" s="11">
        <v>40479.393</v>
      </c>
      <c r="J44" s="53">
        <v>1.059</v>
      </c>
      <c r="K44" s="11">
        <v>80361.437</v>
      </c>
      <c r="L44" s="53">
        <v>0.976</v>
      </c>
      <c r="M44" s="66">
        <f>F44/$F$47</f>
        <v>0.90288719555135</v>
      </c>
      <c r="N44" s="10">
        <v>31778.297</v>
      </c>
      <c r="O44" s="11">
        <v>14373.941</v>
      </c>
      <c r="P44" s="63">
        <v>1.076</v>
      </c>
    </row>
    <row r="45" spans="1:23" customHeight="1" ht="22">
      <c r="B45" s="138"/>
      <c r="C45" s="138"/>
      <c r="D45" s="86" t="s">
        <v>24</v>
      </c>
      <c r="E45" s="9">
        <v>1200.408</v>
      </c>
      <c r="F45" s="9">
        <v>3760.386</v>
      </c>
      <c r="G45" s="50">
        <v>1.032</v>
      </c>
      <c r="H45" s="9">
        <v>1118.033</v>
      </c>
      <c r="I45" s="9">
        <v>3728.223</v>
      </c>
      <c r="J45" s="50">
        <v>1.044</v>
      </c>
      <c r="K45" s="9">
        <v>721.219</v>
      </c>
      <c r="L45" s="50">
        <v>0.965</v>
      </c>
      <c r="M45" s="35">
        <f>F45/$F$47</f>
        <v>0.08135547677096</v>
      </c>
      <c r="N45" s="42">
        <v>67.387</v>
      </c>
      <c r="O45" s="39">
        <v>449.565</v>
      </c>
      <c r="P45" s="64">
        <v>0.985</v>
      </c>
    </row>
    <row r="46" spans="1:23" customHeight="1" ht="22">
      <c r="B46" s="138"/>
      <c r="C46" s="157"/>
      <c r="D46" s="81" t="s">
        <v>29</v>
      </c>
      <c r="E46" s="8">
        <v>9428.891</v>
      </c>
      <c r="F46" s="8">
        <v>728.33</v>
      </c>
      <c r="G46" s="51">
        <v>1.028</v>
      </c>
      <c r="H46" s="8">
        <v>9441.534</v>
      </c>
      <c r="I46" s="8">
        <v>765.453</v>
      </c>
      <c r="J46" s="51">
        <v>1.021</v>
      </c>
      <c r="K46" s="8">
        <v>210.375</v>
      </c>
      <c r="L46" s="51">
        <v>1.055</v>
      </c>
      <c r="M46" s="36">
        <f>F46/$F$47</f>
        <v>0.015757327677689</v>
      </c>
      <c r="N46" s="16">
        <v>63.207</v>
      </c>
      <c r="O46" s="17">
        <v>452.673</v>
      </c>
      <c r="P46" s="59">
        <v>1.05</v>
      </c>
    </row>
    <row r="47" spans="1:23" customHeight="1" ht="22">
      <c r="B47" s="139"/>
      <c r="C47" s="88"/>
      <c r="D47" s="87" t="s">
        <v>39</v>
      </c>
      <c r="E47" s="28">
        <v>102893.012</v>
      </c>
      <c r="F47" s="28">
        <v>46221.67</v>
      </c>
      <c r="G47" s="54">
        <v>1.092</v>
      </c>
      <c r="H47" s="28">
        <v>98220.558</v>
      </c>
      <c r="I47" s="28">
        <v>44973.069</v>
      </c>
      <c r="J47" s="54">
        <v>1.057</v>
      </c>
      <c r="K47" s="28">
        <v>81293.031</v>
      </c>
      <c r="L47" s="54">
        <v>0.976</v>
      </c>
      <c r="M47" s="37">
        <f>SUM(M44:M46)</f>
        <v>1</v>
      </c>
      <c r="N47" s="43">
        <v>31908.891</v>
      </c>
      <c r="O47" s="28">
        <v>15276.179</v>
      </c>
      <c r="P47" s="65">
        <v>1.072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69757.381</v>
      </c>
      <c r="F51" s="108"/>
      <c r="G51" s="109">
        <v>496.904</v>
      </c>
      <c r="H51" s="110"/>
      <c r="I51" s="111">
        <v>16549.756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1106.305</v>
      </c>
      <c r="F52" s="114"/>
      <c r="G52" s="113">
        <v>97.709</v>
      </c>
      <c r="H52" s="114"/>
      <c r="I52" s="115">
        <v>1572.763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9969.009</v>
      </c>
      <c r="F53" s="114"/>
      <c r="G53" s="113">
        <v>17.087</v>
      </c>
      <c r="H53" s="114"/>
      <c r="I53" s="115">
        <v>146.008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14.298</v>
      </c>
      <c r="F54" s="121"/>
      <c r="G54" s="120">
        <v>0.89</v>
      </c>
      <c r="H54" s="121"/>
      <c r="I54" s="122">
        <v>49.381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80846.993</v>
      </c>
      <c r="F55" s="93"/>
      <c r="G55" s="92">
        <v>612.59</v>
      </c>
      <c r="H55" s="93"/>
      <c r="I55" s="94">
        <v>18317.908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2018.11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