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11" sheetId="1" r:id="rId4"/>
  </sheets>
  <definedNames>
    <definedName name="_xlnm.Print_Area" localSheetId="0">'2019.11'!$A$1:$P$56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<sst xmlns="http://schemas.openxmlformats.org/spreadsheetml/2006/main" uniqueCount="52">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</sst>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2342.15</v>
      </c>
      <c r="F5" s="18">
        <v>1533.234</v>
      </c>
      <c r="G5" s="45">
        <v>0.849</v>
      </c>
      <c r="H5" s="18">
        <v>2541.383</v>
      </c>
      <c r="I5" s="18">
        <v>1548.546</v>
      </c>
      <c r="J5" s="45">
        <v>0.898</v>
      </c>
      <c r="K5" s="18">
        <v>10127.036</v>
      </c>
      <c r="L5" s="45">
        <v>1.271</v>
      </c>
      <c r="M5" s="30">
        <f>F5/$F$47</f>
        <v>0.039467017623259</v>
      </c>
      <c r="N5" s="40">
        <v>856.346</v>
      </c>
      <c r="O5" s="18">
        <v>306.65</v>
      </c>
      <c r="P5" s="57">
        <v>0.821</v>
      </c>
    </row>
    <row r="6" spans="1:23" customHeight="1" ht="22">
      <c r="B6" s="138"/>
      <c r="C6" s="138"/>
      <c r="D6" s="77" t="s">
        <v>15</v>
      </c>
      <c r="E6" s="7">
        <v>131.777</v>
      </c>
      <c r="F6" s="7">
        <v>573.919</v>
      </c>
      <c r="G6" s="46">
        <v>0.82</v>
      </c>
      <c r="H6" s="7">
        <v>146.221</v>
      </c>
      <c r="I6" s="7">
        <v>551.078</v>
      </c>
      <c r="J6" s="46">
        <v>0.926</v>
      </c>
      <c r="K6" s="7">
        <v>565.491</v>
      </c>
      <c r="L6" s="46">
        <v>1.302</v>
      </c>
      <c r="M6" s="31">
        <f>F6/$F$47</f>
        <v>0.014773264411905</v>
      </c>
      <c r="N6" s="6">
        <v>51.435</v>
      </c>
      <c r="O6" s="7">
        <v>73.333</v>
      </c>
      <c r="P6" s="58">
        <v>0.818</v>
      </c>
    </row>
    <row r="7" spans="1:23" customHeight="1" ht="22">
      <c r="B7" s="138"/>
      <c r="C7" s="138"/>
      <c r="D7" s="77" t="s">
        <v>16</v>
      </c>
      <c r="E7" s="7">
        <v>8.95</v>
      </c>
      <c r="F7" s="7">
        <v>80.662</v>
      </c>
      <c r="G7" s="46">
        <v>0.891</v>
      </c>
      <c r="H7" s="7">
        <v>9.784</v>
      </c>
      <c r="I7" s="7">
        <v>62.276</v>
      </c>
      <c r="J7" s="46">
        <v>0.762</v>
      </c>
      <c r="K7" s="7">
        <v>4.718</v>
      </c>
      <c r="L7" s="46">
        <v>0.517</v>
      </c>
      <c r="M7" s="31">
        <f>F7/$F$47</f>
        <v>0.0020763227110326</v>
      </c>
      <c r="N7" s="6">
        <v>1.872</v>
      </c>
      <c r="O7" s="7">
        <v>3.415</v>
      </c>
      <c r="P7" s="58">
        <v>0.805</v>
      </c>
    </row>
    <row r="8" spans="1:23" customHeight="1" ht="22">
      <c r="B8" s="138"/>
      <c r="C8" s="138"/>
      <c r="D8" s="77" t="s">
        <v>17</v>
      </c>
      <c r="E8" s="7">
        <v>103.727</v>
      </c>
      <c r="F8" s="7">
        <v>697.808</v>
      </c>
      <c r="G8" s="46">
        <v>0.816</v>
      </c>
      <c r="H8" s="7">
        <v>10.264</v>
      </c>
      <c r="I8" s="7">
        <v>708.749</v>
      </c>
      <c r="J8" s="46">
        <v>0.848</v>
      </c>
      <c r="K8" s="7">
        <v>0.909</v>
      </c>
      <c r="L8" s="46">
        <v>0.832</v>
      </c>
      <c r="M8" s="31">
        <f>F8/$F$47</f>
        <v>0.017962294492329</v>
      </c>
      <c r="N8" s="6">
        <v>1.78</v>
      </c>
      <c r="O8" s="7">
        <v>150.541</v>
      </c>
      <c r="P8" s="58">
        <v>1.068</v>
      </c>
    </row>
    <row r="9" spans="1:23" customHeight="1" ht="22">
      <c r="B9" s="138"/>
      <c r="C9" s="138"/>
      <c r="D9" s="77" t="s">
        <v>18</v>
      </c>
      <c r="E9" s="7">
        <v>3.315</v>
      </c>
      <c r="F9" s="7">
        <v>904.596</v>
      </c>
      <c r="G9" s="46">
        <v>0.903</v>
      </c>
      <c r="H9" s="7">
        <v>3.24</v>
      </c>
      <c r="I9" s="7">
        <v>909.553</v>
      </c>
      <c r="J9" s="46">
        <v>0.905</v>
      </c>
      <c r="K9" s="7">
        <v>0.075</v>
      </c>
      <c r="L9" s="46">
        <v>0.399</v>
      </c>
      <c r="M9" s="31">
        <f>F9/$F$47</f>
        <v>0.023285229960939</v>
      </c>
      <c r="N9" s="6">
        <v>0.848</v>
      </c>
      <c r="O9" s="7">
        <v>292.127</v>
      </c>
      <c r="P9" s="58">
        <v>0.965</v>
      </c>
    </row>
    <row r="10" spans="1:23" customHeight="1" ht="22">
      <c r="B10" s="138"/>
      <c r="C10" s="138"/>
      <c r="D10" s="77" t="s">
        <v>19</v>
      </c>
      <c r="E10" s="7">
        <v>3180.336</v>
      </c>
      <c r="F10" s="7">
        <v>3524.19</v>
      </c>
      <c r="G10" s="46">
        <v>0.993</v>
      </c>
      <c r="H10" s="7">
        <v>2755.914</v>
      </c>
      <c r="I10" s="7">
        <v>3148.389</v>
      </c>
      <c r="J10" s="46">
        <v>0.941</v>
      </c>
      <c r="K10" s="7">
        <v>4430.456</v>
      </c>
      <c r="L10" s="46">
        <v>1.427</v>
      </c>
      <c r="M10" s="31">
        <f>F10/$F$47</f>
        <v>0.090716269556842</v>
      </c>
      <c r="N10" s="71">
        <v>1597.772</v>
      </c>
      <c r="O10" s="7">
        <v>1315.694</v>
      </c>
      <c r="P10" s="58">
        <v>1.003</v>
      </c>
    </row>
    <row r="11" spans="1:23" customHeight="1" ht="22">
      <c r="B11" s="138"/>
      <c r="C11" s="138"/>
      <c r="D11" s="77" t="s">
        <v>20</v>
      </c>
      <c r="E11" s="7">
        <v>12.484</v>
      </c>
      <c r="F11" s="7">
        <v>37.348</v>
      </c>
      <c r="G11" s="46">
        <v>0.25</v>
      </c>
      <c r="H11" s="7">
        <v>12.519</v>
      </c>
      <c r="I11" s="7">
        <v>40.566</v>
      </c>
      <c r="J11" s="46">
        <v>0.25</v>
      </c>
      <c r="K11" s="7">
        <v>61.023</v>
      </c>
      <c r="L11" s="46">
        <v>1.013</v>
      </c>
      <c r="M11" s="31">
        <f>F11/$F$47</f>
        <v>0.00096137587230227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48.327</v>
      </c>
      <c r="F12" s="7">
        <v>159.887</v>
      </c>
      <c r="G12" s="46">
        <v>0.843</v>
      </c>
      <c r="H12" s="7">
        <v>45.156</v>
      </c>
      <c r="I12" s="7">
        <v>142.411</v>
      </c>
      <c r="J12" s="46">
        <v>0.83</v>
      </c>
      <c r="K12" s="7">
        <v>148.678</v>
      </c>
      <c r="L12" s="46">
        <v>1.057</v>
      </c>
      <c r="M12" s="31">
        <f>F12/$F$47</f>
        <v>0.0041156555664237</v>
      </c>
      <c r="N12" s="6">
        <v>2.474</v>
      </c>
      <c r="O12" s="7">
        <v>3.509</v>
      </c>
      <c r="P12" s="58">
        <v>0.561</v>
      </c>
    </row>
    <row r="13" spans="1:23" customHeight="1" ht="22">
      <c r="B13" s="138"/>
      <c r="C13" s="138"/>
      <c r="D13" s="77" t="s">
        <v>23</v>
      </c>
      <c r="E13" s="7">
        <v>418.606</v>
      </c>
      <c r="F13" s="7">
        <v>132.745</v>
      </c>
      <c r="G13" s="46">
        <v>0.936</v>
      </c>
      <c r="H13" s="7">
        <v>455.908</v>
      </c>
      <c r="I13" s="7">
        <v>104.076</v>
      </c>
      <c r="J13" s="46">
        <v>1.327</v>
      </c>
      <c r="K13" s="7">
        <v>15.631</v>
      </c>
      <c r="L13" s="46">
        <v>0.371</v>
      </c>
      <c r="M13" s="31">
        <f>F13/$F$47</f>
        <v>0.0034169926145648</v>
      </c>
      <c r="N13" s="6">
        <v>96.033</v>
      </c>
      <c r="O13" s="7">
        <v>45.738</v>
      </c>
      <c r="P13" s="58">
        <v>1.095</v>
      </c>
    </row>
    <row r="14" spans="1:23" customHeight="1" ht="22">
      <c r="B14" s="138"/>
      <c r="C14" s="138"/>
      <c r="D14" s="78" t="s">
        <v>24</v>
      </c>
      <c r="E14" s="17">
        <v>12.31</v>
      </c>
      <c r="F14" s="17">
        <v>167.506</v>
      </c>
      <c r="G14" s="47">
        <v>0.765</v>
      </c>
      <c r="H14" s="17">
        <v>11.7</v>
      </c>
      <c r="I14" s="17">
        <v>156.691</v>
      </c>
      <c r="J14" s="47">
        <v>0.768</v>
      </c>
      <c r="K14" s="17">
        <v>2.448</v>
      </c>
      <c r="L14" s="47">
        <v>0.384</v>
      </c>
      <c r="M14" s="32">
        <f>F14/$F$47</f>
        <v>0.0043117764503016</v>
      </c>
      <c r="N14" s="16">
        <v>0.216</v>
      </c>
      <c r="O14" s="17">
        <v>21.816</v>
      </c>
      <c r="P14" s="59">
        <v>1.009</v>
      </c>
    </row>
    <row r="15" spans="1:23" customHeight="1" ht="22">
      <c r="B15" s="138"/>
      <c r="C15" s="148"/>
      <c r="D15" s="20" t="s">
        <v>25</v>
      </c>
      <c r="E15" s="4">
        <v>6261.982</v>
      </c>
      <c r="F15" s="4">
        <v>7811.895</v>
      </c>
      <c r="G15" s="48">
        <v>0.898</v>
      </c>
      <c r="H15" s="4">
        <v>5992.089</v>
      </c>
      <c r="I15" s="4">
        <v>7372.335</v>
      </c>
      <c r="J15" s="48">
        <v>0.899</v>
      </c>
      <c r="K15" s="4">
        <v>15356.465</v>
      </c>
      <c r="L15" s="48">
        <v>1.305</v>
      </c>
      <c r="M15" s="33">
        <f>F15/$F$47</f>
        <v>0.2010861992599</v>
      </c>
      <c r="N15" s="41">
        <v>2608.776</v>
      </c>
      <c r="O15" s="38">
        <v>2212.823</v>
      </c>
      <c r="P15" s="60">
        <v>0.965</v>
      </c>
    </row>
    <row r="16" spans="1:23" customHeight="1" ht="22">
      <c r="B16" s="138"/>
      <c r="C16" s="153" t="s">
        <v>26</v>
      </c>
      <c r="D16" s="79" t="s">
        <v>14</v>
      </c>
      <c r="E16" s="13">
        <v>12945.434</v>
      </c>
      <c r="F16" s="13">
        <v>3618.521</v>
      </c>
      <c r="G16" s="49">
        <v>0.887</v>
      </c>
      <c r="H16" s="13">
        <v>13000.06</v>
      </c>
      <c r="I16" s="13">
        <v>3282.181</v>
      </c>
      <c r="J16" s="49">
        <v>0.867</v>
      </c>
      <c r="K16" s="13">
        <v>1787.678</v>
      </c>
      <c r="L16" s="49">
        <v>1.391</v>
      </c>
      <c r="M16" s="34">
        <f>F16/$F$47</f>
        <v>0.093144446364439</v>
      </c>
      <c r="N16" s="12">
        <v>150.981</v>
      </c>
      <c r="O16" s="13">
        <v>770.021</v>
      </c>
      <c r="P16" s="61">
        <v>0.968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1087.384</v>
      </c>
      <c r="F17" s="7">
        <v>3815.877</v>
      </c>
      <c r="G17" s="46">
        <v>0.915</v>
      </c>
      <c r="H17" s="7">
        <v>1085.695</v>
      </c>
      <c r="I17" s="7">
        <v>3650.001</v>
      </c>
      <c r="J17" s="46">
        <v>0.92</v>
      </c>
      <c r="K17" s="7">
        <v>4070.686</v>
      </c>
      <c r="L17" s="46">
        <v>1.126</v>
      </c>
      <c r="M17" s="31">
        <f>F17/$F$47</f>
        <v>0.098224592467419</v>
      </c>
      <c r="N17" s="6">
        <v>411.645</v>
      </c>
      <c r="O17" s="7">
        <v>1282.578</v>
      </c>
      <c r="P17" s="58">
        <v>0.963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487.377</v>
      </c>
      <c r="F18" s="7">
        <v>509.666</v>
      </c>
      <c r="G18" s="46">
        <v>0.666</v>
      </c>
      <c r="H18" s="7">
        <v>410.587</v>
      </c>
      <c r="I18" s="7">
        <v>566.727</v>
      </c>
      <c r="J18" s="46">
        <v>0.854</v>
      </c>
      <c r="K18" s="7">
        <v>798.262</v>
      </c>
      <c r="L18" s="46">
        <v>1.677</v>
      </c>
      <c r="M18" s="31">
        <f>F18/$F$47</f>
        <v>0.013119326211117</v>
      </c>
      <c r="N18" s="6">
        <v>0.24</v>
      </c>
      <c r="O18" s="7">
        <v>5.993</v>
      </c>
      <c r="P18" s="58">
        <v>1.581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38.451</v>
      </c>
      <c r="F19" s="7">
        <v>404.061</v>
      </c>
      <c r="G19" s="46">
        <v>0.975</v>
      </c>
      <c r="H19" s="7">
        <v>38.985</v>
      </c>
      <c r="I19" s="7">
        <v>375.716</v>
      </c>
      <c r="J19" s="74">
        <v>1.022</v>
      </c>
      <c r="K19" s="73">
        <v>123.277</v>
      </c>
      <c r="L19" s="46">
        <v>1.604</v>
      </c>
      <c r="M19" s="31">
        <f>F19/$F$47</f>
        <v>0.010400945066358</v>
      </c>
      <c r="N19" s="6">
        <v>18.258</v>
      </c>
      <c r="O19" s="7">
        <v>130.59</v>
      </c>
      <c r="P19" s="58">
        <v>0.978</v>
      </c>
    </row>
    <row r="20" spans="1:23" customHeight="1" ht="22">
      <c r="B20" s="138"/>
      <c r="C20" s="138"/>
      <c r="D20" s="77" t="s">
        <v>20</v>
      </c>
      <c r="E20" s="7">
        <v>186.263</v>
      </c>
      <c r="F20" s="7">
        <v>933.079</v>
      </c>
      <c r="G20" s="46">
        <v>0.821</v>
      </c>
      <c r="H20" s="7">
        <v>181.468</v>
      </c>
      <c r="I20" s="7">
        <v>911.913</v>
      </c>
      <c r="J20" s="46">
        <v>0.775</v>
      </c>
      <c r="K20" s="7">
        <v>425.084</v>
      </c>
      <c r="L20" s="46">
        <v>1.012</v>
      </c>
      <c r="M20" s="31">
        <f>F20/$F$47</f>
        <v>0.024018411629858</v>
      </c>
      <c r="N20" s="6">
        <v>50.784</v>
      </c>
      <c r="O20" s="7">
        <v>252.288</v>
      </c>
      <c r="P20" s="58">
        <v>0.803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151.551</v>
      </c>
      <c r="F21" s="7">
        <v>331.088</v>
      </c>
      <c r="G21" s="46">
        <v>0.997</v>
      </c>
      <c r="H21" s="7">
        <v>147.768</v>
      </c>
      <c r="I21" s="7">
        <v>315.384</v>
      </c>
      <c r="J21" s="46">
        <v>0.866</v>
      </c>
      <c r="K21" s="7">
        <v>103.137</v>
      </c>
      <c r="L21" s="46">
        <v>1.331</v>
      </c>
      <c r="M21" s="31">
        <f>F21/$F$47</f>
        <v>0.0085225451110853</v>
      </c>
      <c r="N21" s="6">
        <v>2.544</v>
      </c>
      <c r="O21" s="7">
        <v>32.463</v>
      </c>
      <c r="P21" s="58">
        <v>0.877</v>
      </c>
    </row>
    <row r="22" spans="1:23" customHeight="1" ht="22">
      <c r="B22" s="138"/>
      <c r="C22" s="138"/>
      <c r="D22" s="77" t="s">
        <v>27</v>
      </c>
      <c r="E22" s="7">
        <v>7.113</v>
      </c>
      <c r="F22" s="7">
        <v>51.995</v>
      </c>
      <c r="G22" s="46">
        <v>0.811</v>
      </c>
      <c r="H22" s="7">
        <v>6.515</v>
      </c>
      <c r="I22" s="7">
        <v>48.708</v>
      </c>
      <c r="J22" s="46">
        <v>0.824</v>
      </c>
      <c r="K22" s="7">
        <v>0.6</v>
      </c>
      <c r="L22" s="46">
        <v>1.085</v>
      </c>
      <c r="M22" s="31">
        <f>F22/$F$47</f>
        <v>0.0013384046931658</v>
      </c>
      <c r="N22" s="6">
        <v>0.628</v>
      </c>
      <c r="O22" s="7">
        <v>1.245</v>
      </c>
      <c r="P22" s="58">
        <v>0.884</v>
      </c>
    </row>
    <row r="23" spans="1:23" customHeight="1" ht="22">
      <c r="B23" s="138"/>
      <c r="C23" s="138"/>
      <c r="D23" s="77" t="s">
        <v>28</v>
      </c>
      <c r="E23" s="7">
        <v>43490.329</v>
      </c>
      <c r="F23" s="7">
        <v>12057.777</v>
      </c>
      <c r="G23" s="46">
        <v>0.748</v>
      </c>
      <c r="H23" s="7">
        <v>43794.986</v>
      </c>
      <c r="I23" s="7">
        <v>12367.356</v>
      </c>
      <c r="J23" s="46">
        <v>0.794</v>
      </c>
      <c r="K23" s="7">
        <v>66004.1</v>
      </c>
      <c r="L23" s="46">
        <v>1.174</v>
      </c>
      <c r="M23" s="31">
        <f>F23/$F$47</f>
        <v>0.31037956199532</v>
      </c>
      <c r="N23" s="6">
        <v>18756.772</v>
      </c>
      <c r="O23" s="7">
        <v>5644.074</v>
      </c>
      <c r="P23" s="58">
        <v>0.797</v>
      </c>
    </row>
    <row r="24" spans="1:23" customHeight="1" ht="22">
      <c r="B24" s="138"/>
      <c r="C24" s="138"/>
      <c r="D24" s="77" t="s">
        <v>24</v>
      </c>
      <c r="E24" s="7">
        <v>708.474</v>
      </c>
      <c r="F24" s="7">
        <v>3157.347</v>
      </c>
      <c r="G24" s="46">
        <v>0.892</v>
      </c>
      <c r="H24" s="7">
        <v>716.778</v>
      </c>
      <c r="I24" s="7">
        <v>3077.893</v>
      </c>
      <c r="J24" s="46">
        <v>0.873</v>
      </c>
      <c r="K24" s="7">
        <v>701.684</v>
      </c>
      <c r="L24" s="46">
        <v>0.982</v>
      </c>
      <c r="M24" s="31">
        <f>F24/$F$47</f>
        <v>0.081273354029291</v>
      </c>
      <c r="N24" s="6">
        <v>49.914</v>
      </c>
      <c r="O24" s="7">
        <v>366.128</v>
      </c>
      <c r="P24" s="58">
        <v>0.856</v>
      </c>
    </row>
    <row r="25" spans="1:23" customHeight="1" ht="22">
      <c r="B25" s="138"/>
      <c r="C25" s="138"/>
      <c r="D25" s="77" t="s">
        <v>29</v>
      </c>
      <c r="E25" s="17">
        <v>10205.052</v>
      </c>
      <c r="F25" s="17">
        <v>675.0</v>
      </c>
      <c r="G25" s="47">
        <v>0.927</v>
      </c>
      <c r="H25" s="17">
        <v>10215.829</v>
      </c>
      <c r="I25" s="17">
        <v>746.036</v>
      </c>
      <c r="J25" s="47">
        <v>0.975</v>
      </c>
      <c r="K25" s="17">
        <v>219.594</v>
      </c>
      <c r="L25" s="47">
        <v>1.044</v>
      </c>
      <c r="M25" s="32">
        <f>F25/$F$47</f>
        <v>0.017375193151013</v>
      </c>
      <c r="N25" s="16">
        <v>47.157</v>
      </c>
      <c r="O25" s="17">
        <v>372.84</v>
      </c>
      <c r="P25" s="59">
        <v>0.824</v>
      </c>
    </row>
    <row r="26" spans="1:23" customHeight="1" ht="22">
      <c r="B26" s="138"/>
      <c r="C26" s="138"/>
      <c r="D26" s="15" t="s">
        <v>30</v>
      </c>
      <c r="E26" s="4">
        <v>69307.428</v>
      </c>
      <c r="F26" s="4">
        <v>25554.411</v>
      </c>
      <c r="G26" s="48">
        <v>0.815</v>
      </c>
      <c r="H26" s="4">
        <v>69598.671</v>
      </c>
      <c r="I26" s="4">
        <v>25341.915</v>
      </c>
      <c r="J26" s="48">
        <v>0.838</v>
      </c>
      <c r="K26" s="4">
        <v>74234.102</v>
      </c>
      <c r="L26" s="48">
        <v>1.177</v>
      </c>
      <c r="M26" s="33">
        <f>F26/$F$47</f>
        <v>0.65779678071906</v>
      </c>
      <c r="N26" s="41">
        <v>19488.923</v>
      </c>
      <c r="O26" s="38">
        <v>8858.22</v>
      </c>
      <c r="P26" s="60">
        <v>0.837</v>
      </c>
    </row>
    <row r="27" spans="1:23" customHeight="1" ht="22">
      <c r="B27" s="138"/>
      <c r="C27" s="154" t="s">
        <v>31</v>
      </c>
      <c r="D27" s="80" t="s">
        <v>14</v>
      </c>
      <c r="E27" s="13">
        <v>4.77</v>
      </c>
      <c r="F27" s="18">
        <v>106.525</v>
      </c>
      <c r="G27" s="45">
        <v>0.822</v>
      </c>
      <c r="H27" s="18">
        <v>4.296</v>
      </c>
      <c r="I27" s="18">
        <v>99.647</v>
      </c>
      <c r="J27" s="45">
        <v>0.725</v>
      </c>
      <c r="K27" s="18">
        <v>14.21</v>
      </c>
      <c r="L27" s="45">
        <v>1.384</v>
      </c>
      <c r="M27" s="34">
        <f>F27/$F$47</f>
        <v>0.0027420628894987</v>
      </c>
      <c r="N27" s="12">
        <v>0.111</v>
      </c>
      <c r="O27" s="13">
        <v>1.773</v>
      </c>
      <c r="P27" s="61">
        <v>0.361</v>
      </c>
    </row>
    <row r="28" spans="1:23" customHeight="1" ht="22">
      <c r="B28" s="138"/>
      <c r="C28" s="155"/>
      <c r="D28" s="81" t="s">
        <v>15</v>
      </c>
      <c r="E28" s="7">
        <v>18.181</v>
      </c>
      <c r="F28" s="7">
        <v>253.513</v>
      </c>
      <c r="G28" s="46">
        <v>1.046</v>
      </c>
      <c r="H28" s="7">
        <v>17.647</v>
      </c>
      <c r="I28" s="7">
        <v>240.954</v>
      </c>
      <c r="J28" s="46">
        <v>0.928</v>
      </c>
      <c r="K28" s="7">
        <v>30.932</v>
      </c>
      <c r="L28" s="46">
        <v>1.1</v>
      </c>
      <c r="M28" s="31">
        <f>F28/$F$47</f>
        <v>0.0065256849500633</v>
      </c>
      <c r="N28" s="6">
        <v>6.129</v>
      </c>
      <c r="O28" s="7">
        <v>69.354</v>
      </c>
      <c r="P28" s="58">
        <v>1.027</v>
      </c>
    </row>
    <row r="29" spans="1:23" customHeight="1" ht="22">
      <c r="B29" s="138"/>
      <c r="C29" s="155"/>
      <c r="D29" s="81" t="s">
        <v>32</v>
      </c>
      <c r="E29" s="9">
        <v>2.7</v>
      </c>
      <c r="F29" s="9">
        <v>73.916</v>
      </c>
      <c r="G29" s="50">
        <v>0.778</v>
      </c>
      <c r="H29" s="9">
        <v>2.543</v>
      </c>
      <c r="I29" s="9">
        <v>104.112</v>
      </c>
      <c r="J29" s="50">
        <v>0.899</v>
      </c>
      <c r="K29" s="9">
        <v>1.734</v>
      </c>
      <c r="L29" s="50">
        <v>0.964</v>
      </c>
      <c r="M29" s="35">
        <f>F29/$F$47</f>
        <v>0.00190267374363</v>
      </c>
      <c r="N29" s="6">
        <v>0.564</v>
      </c>
      <c r="O29" s="7">
        <v>29.726</v>
      </c>
      <c r="P29" s="58">
        <v>0.991</v>
      </c>
    </row>
    <row r="30" spans="1:23" customHeight="1" ht="22">
      <c r="B30" s="138"/>
      <c r="C30" s="155"/>
      <c r="D30" s="82" t="s">
        <v>28</v>
      </c>
      <c r="E30" s="17">
        <v>557.614</v>
      </c>
      <c r="F30" s="17">
        <v>1772.65</v>
      </c>
      <c r="G30" s="47">
        <v>0.802</v>
      </c>
      <c r="H30" s="17">
        <v>635.658</v>
      </c>
      <c r="I30" s="17">
        <v>2116.695</v>
      </c>
      <c r="J30" s="47">
        <v>0.848</v>
      </c>
      <c r="K30" s="17">
        <v>1515.192</v>
      </c>
      <c r="L30" s="47">
        <v>1.183</v>
      </c>
      <c r="M30" s="32">
        <f>F30/$F$47</f>
        <v>0.045629831317249</v>
      </c>
      <c r="N30" s="16">
        <v>333.599</v>
      </c>
      <c r="O30" s="17">
        <v>896.47</v>
      </c>
      <c r="P30" s="59">
        <v>0.817</v>
      </c>
    </row>
    <row r="31" spans="1:23" customHeight="1" ht="22">
      <c r="B31" s="138"/>
      <c r="C31" s="156"/>
      <c r="D31" s="15" t="s">
        <v>33</v>
      </c>
      <c r="E31" s="4">
        <v>583.265</v>
      </c>
      <c r="F31" s="4">
        <v>2206.604</v>
      </c>
      <c r="G31" s="48">
        <v>0.824</v>
      </c>
      <c r="H31" s="4">
        <v>660.144</v>
      </c>
      <c r="I31" s="4">
        <v>2561.408</v>
      </c>
      <c r="J31" s="48">
        <v>0.851</v>
      </c>
      <c r="K31" s="4">
        <v>1562.068</v>
      </c>
      <c r="L31" s="48">
        <v>1.183</v>
      </c>
      <c r="M31" s="33">
        <f>F31/$F$47</f>
        <v>0.056800252900441</v>
      </c>
      <c r="N31" s="14">
        <v>340.403</v>
      </c>
      <c r="O31" s="4">
        <v>997.323</v>
      </c>
      <c r="P31" s="62">
        <v>0.831</v>
      </c>
    </row>
    <row r="32" spans="1:23" customHeight="1" ht="22">
      <c r="B32" s="138"/>
      <c r="C32" s="153" t="s">
        <v>34</v>
      </c>
      <c r="D32" s="80" t="s">
        <v>14</v>
      </c>
      <c r="E32" s="13">
        <v>15292.354</v>
      </c>
      <c r="F32" s="13">
        <v>5258.28</v>
      </c>
      <c r="G32" s="49">
        <v>0.875</v>
      </c>
      <c r="H32" s="13">
        <v>15545.739</v>
      </c>
      <c r="I32" s="13">
        <v>4930.374</v>
      </c>
      <c r="J32" s="49">
        <v>0.873</v>
      </c>
      <c r="K32" s="13">
        <v>11928.924</v>
      </c>
      <c r="L32" s="49">
        <v>1.287</v>
      </c>
      <c r="M32" s="34">
        <f>F32/$F$47</f>
        <v>0.1353535268772</v>
      </c>
      <c r="N32" s="12">
        <v>1007.438</v>
      </c>
      <c r="O32" s="13">
        <v>1078.444</v>
      </c>
      <c r="P32" s="61">
        <v>0.919</v>
      </c>
    </row>
    <row r="33" spans="1:23" customHeight="1" ht="22">
      <c r="B33" s="138"/>
      <c r="C33" s="138"/>
      <c r="D33" s="81" t="s">
        <v>15</v>
      </c>
      <c r="E33" s="7">
        <v>1237.342</v>
      </c>
      <c r="F33" s="7">
        <v>4643.309</v>
      </c>
      <c r="G33" s="46">
        <v>0.908</v>
      </c>
      <c r="H33" s="7">
        <v>1249.563</v>
      </c>
      <c r="I33" s="7">
        <v>4442.033</v>
      </c>
      <c r="J33" s="46">
        <v>0.922</v>
      </c>
      <c r="K33" s="7">
        <v>4667.109</v>
      </c>
      <c r="L33" s="46">
        <v>1.144</v>
      </c>
      <c r="M33" s="31">
        <f>F33/$F$47</f>
        <v>0.11952354182939</v>
      </c>
      <c r="N33" s="6">
        <v>469.209</v>
      </c>
      <c r="O33" s="7">
        <v>1425.265</v>
      </c>
      <c r="P33" s="58">
        <v>0.957</v>
      </c>
    </row>
    <row r="34" spans="1:23" customHeight="1" ht="22">
      <c r="B34" s="138"/>
      <c r="C34" s="138"/>
      <c r="D34" s="81" t="s">
        <v>16</v>
      </c>
      <c r="E34" s="7">
        <v>499.027</v>
      </c>
      <c r="F34" s="7">
        <v>664.244</v>
      </c>
      <c r="G34" s="46">
        <v>0.699</v>
      </c>
      <c r="H34" s="7">
        <v>422.914</v>
      </c>
      <c r="I34" s="7">
        <v>733.115</v>
      </c>
      <c r="J34" s="46">
        <v>0.852</v>
      </c>
      <c r="K34" s="7">
        <v>804.714</v>
      </c>
      <c r="L34" s="46">
        <v>1.653</v>
      </c>
      <c r="M34" s="31">
        <f>F34/$F$47</f>
        <v>0.01709832266578</v>
      </c>
      <c r="N34" s="6">
        <v>2.676</v>
      </c>
      <c r="O34" s="7">
        <v>39.134</v>
      </c>
      <c r="P34" s="58">
        <v>1.029</v>
      </c>
    </row>
    <row r="35" spans="1:23" customHeight="1" ht="22">
      <c r="B35" s="138"/>
      <c r="C35" s="138"/>
      <c r="D35" s="81" t="s">
        <v>17</v>
      </c>
      <c r="E35" s="7">
        <v>103.727</v>
      </c>
      <c r="F35" s="7">
        <v>697.808</v>
      </c>
      <c r="G35" s="46">
        <v>0.816</v>
      </c>
      <c r="H35" s="7">
        <v>10.264</v>
      </c>
      <c r="I35" s="7">
        <v>708.749</v>
      </c>
      <c r="J35" s="46">
        <v>0.848</v>
      </c>
      <c r="K35" s="7">
        <v>0.909</v>
      </c>
      <c r="L35" s="46">
        <v>0.832</v>
      </c>
      <c r="M35" s="31">
        <f>F35/$F$47</f>
        <v>0.017962294492329</v>
      </c>
      <c r="N35" s="6">
        <v>1.78</v>
      </c>
      <c r="O35" s="7">
        <v>150.541</v>
      </c>
      <c r="P35" s="58">
        <v>1.068</v>
      </c>
    </row>
    <row r="36" spans="1:23" customHeight="1" ht="22">
      <c r="B36" s="138"/>
      <c r="C36" s="138"/>
      <c r="D36" s="81" t="s">
        <v>18</v>
      </c>
      <c r="E36" s="7">
        <v>3.315</v>
      </c>
      <c r="F36" s="7">
        <v>904.596</v>
      </c>
      <c r="G36" s="46">
        <v>0.903</v>
      </c>
      <c r="H36" s="7">
        <v>3.24</v>
      </c>
      <c r="I36" s="7">
        <v>909.553</v>
      </c>
      <c r="J36" s="46">
        <v>0.905</v>
      </c>
      <c r="K36" s="7">
        <v>0.075</v>
      </c>
      <c r="L36" s="46">
        <v>0.399</v>
      </c>
      <c r="M36" s="31">
        <f>F36/$F$47</f>
        <v>0.023285229960939</v>
      </c>
      <c r="N36" s="6">
        <v>0.848</v>
      </c>
      <c r="O36" s="7">
        <v>292.127</v>
      </c>
      <c r="P36" s="58">
        <v>0.965</v>
      </c>
    </row>
    <row r="37" spans="1:23" customHeight="1" ht="22">
      <c r="B37" s="138"/>
      <c r="C37" s="138"/>
      <c r="D37" s="81" t="s">
        <v>35</v>
      </c>
      <c r="E37" s="7">
        <v>3218.787</v>
      </c>
      <c r="F37" s="7">
        <v>3928.251</v>
      </c>
      <c r="G37" s="46">
        <v>0.991</v>
      </c>
      <c r="H37" s="7">
        <v>2794.899</v>
      </c>
      <c r="I37" s="7">
        <v>3524.105</v>
      </c>
      <c r="J37" s="74">
        <v>0.949</v>
      </c>
      <c r="K37" s="73">
        <v>4553.733</v>
      </c>
      <c r="L37" s="74">
        <v>1.431</v>
      </c>
      <c r="M37" s="31">
        <f>F37/$F$47</f>
        <v>0.1011172146232</v>
      </c>
      <c r="N37" s="6">
        <v>1616.03</v>
      </c>
      <c r="O37" s="7">
        <v>1446.284</v>
      </c>
      <c r="P37" s="58">
        <v>1.0</v>
      </c>
    </row>
    <row r="38" spans="1:23" customHeight="1" ht="22">
      <c r="B38" s="138"/>
      <c r="C38" s="138"/>
      <c r="D38" s="81" t="s">
        <v>20</v>
      </c>
      <c r="E38" s="7">
        <v>198.747</v>
      </c>
      <c r="F38" s="7">
        <v>970.427</v>
      </c>
      <c r="G38" s="46">
        <v>0.755</v>
      </c>
      <c r="H38" s="7">
        <v>193.987</v>
      </c>
      <c r="I38" s="7">
        <v>952.479</v>
      </c>
      <c r="J38" s="46">
        <v>0.711</v>
      </c>
      <c r="K38" s="7">
        <v>486.107</v>
      </c>
      <c r="L38" s="46">
        <v>1.012</v>
      </c>
      <c r="M38" s="31">
        <f>F38/$F$47</f>
        <v>0.02497978750216</v>
      </c>
      <c r="N38" s="6">
        <v>50.784</v>
      </c>
      <c r="O38" s="7">
        <v>252.288</v>
      </c>
      <c r="P38" s="58">
        <v>0.801</v>
      </c>
    </row>
    <row r="39" spans="1:23" customHeight="1" ht="22">
      <c r="B39" s="138"/>
      <c r="C39" s="138"/>
      <c r="D39" s="81" t="s">
        <v>22</v>
      </c>
      <c r="E39" s="7">
        <v>199.878</v>
      </c>
      <c r="F39" s="7">
        <v>490.975</v>
      </c>
      <c r="G39" s="46">
        <v>0.941</v>
      </c>
      <c r="H39" s="7">
        <v>192.924</v>
      </c>
      <c r="I39" s="7">
        <v>457.795</v>
      </c>
      <c r="J39" s="46">
        <v>0.854</v>
      </c>
      <c r="K39" s="7">
        <v>251.815</v>
      </c>
      <c r="L39" s="46">
        <v>1.154</v>
      </c>
      <c r="M39" s="31">
        <f>F39/$F$47</f>
        <v>0.012638200677509</v>
      </c>
      <c r="N39" s="6">
        <v>5.018</v>
      </c>
      <c r="O39" s="7">
        <v>35.972</v>
      </c>
      <c r="P39" s="58">
        <v>0.831</v>
      </c>
    </row>
    <row r="40" spans="1:23" customHeight="1" ht="22">
      <c r="B40" s="138"/>
      <c r="C40" s="138"/>
      <c r="D40" s="81" t="s">
        <v>23</v>
      </c>
      <c r="E40" s="7">
        <v>425.719</v>
      </c>
      <c r="F40" s="7">
        <v>184.74</v>
      </c>
      <c r="G40" s="46">
        <v>0.897</v>
      </c>
      <c r="H40" s="7">
        <v>462.423</v>
      </c>
      <c r="I40" s="7">
        <v>152.784</v>
      </c>
      <c r="J40" s="46">
        <v>1.111</v>
      </c>
      <c r="K40" s="7">
        <v>16.231</v>
      </c>
      <c r="L40" s="46">
        <v>0.381</v>
      </c>
      <c r="M40" s="31">
        <f>F40/$F$47</f>
        <v>0.0047553973077306</v>
      </c>
      <c r="N40" s="6">
        <v>96.661</v>
      </c>
      <c r="O40" s="7">
        <v>46.983</v>
      </c>
      <c r="P40" s="58">
        <v>1.088</v>
      </c>
    </row>
    <row r="41" spans="1:23" customHeight="1" ht="22">
      <c r="B41" s="138"/>
      <c r="C41" s="138"/>
      <c r="D41" s="83" t="s">
        <v>28</v>
      </c>
      <c r="E41" s="8">
        <v>44047.943</v>
      </c>
      <c r="F41" s="8">
        <v>13830.427</v>
      </c>
      <c r="G41" s="51">
        <v>0.754</v>
      </c>
      <c r="H41" s="8">
        <v>44430.644</v>
      </c>
      <c r="I41" s="8">
        <v>14484.051</v>
      </c>
      <c r="J41" s="51">
        <v>0.801</v>
      </c>
      <c r="K41" s="8">
        <v>67519.292</v>
      </c>
      <c r="L41" s="51">
        <v>1.174</v>
      </c>
      <c r="M41" s="31">
        <f>F41/$F$47</f>
        <v>0.35600939331257</v>
      </c>
      <c r="N41" s="6">
        <v>19090.371</v>
      </c>
      <c r="O41" s="7">
        <v>6540.544</v>
      </c>
      <c r="P41" s="58">
        <v>0.799</v>
      </c>
    </row>
    <row r="42" spans="1:23" customHeight="1" ht="22">
      <c r="B42" s="138"/>
      <c r="C42" s="138"/>
      <c r="D42" s="81" t="s">
        <v>36</v>
      </c>
      <c r="E42" s="7">
        <v>8964.152</v>
      </c>
      <c r="F42" s="7">
        <v>1633.815</v>
      </c>
      <c r="G42" s="46">
        <v>0.963</v>
      </c>
      <c r="H42" s="7">
        <v>8398.737</v>
      </c>
      <c r="I42" s="7">
        <v>1467.386</v>
      </c>
      <c r="J42" s="46">
        <v>0.844</v>
      </c>
      <c r="K42" s="7">
        <v>5149.516</v>
      </c>
      <c r="L42" s="46">
        <v>1.071</v>
      </c>
      <c r="M42" s="35">
        <f>F42/$F$47</f>
        <v>0.042056075848922</v>
      </c>
      <c r="N42" s="6">
        <v>3085.133</v>
      </c>
      <c r="O42" s="7">
        <v>348.877</v>
      </c>
      <c r="P42" s="58">
        <v>0.784</v>
      </c>
    </row>
    <row r="43" spans="1:23" customHeight="1" ht="22">
      <c r="B43" s="138"/>
      <c r="C43" s="138"/>
      <c r="D43" s="84" t="s">
        <v>37</v>
      </c>
      <c r="E43" s="5">
        <v>122.126</v>
      </c>
      <c r="F43" s="5">
        <v>1641.764</v>
      </c>
      <c r="G43" s="52">
        <v>0.918</v>
      </c>
      <c r="H43" s="5">
        <v>101.651</v>
      </c>
      <c r="I43" s="5">
        <v>1695.135</v>
      </c>
      <c r="J43" s="52">
        <v>0.957</v>
      </c>
      <c r="K43" s="5">
        <v>337.145</v>
      </c>
      <c r="L43" s="52">
        <v>1.132</v>
      </c>
      <c r="M43" s="31">
        <f>F43/$F$47</f>
        <v>0.042260691271673</v>
      </c>
      <c r="N43" s="16">
        <v>58.832</v>
      </c>
      <c r="O43" s="72">
        <v>660.247</v>
      </c>
      <c r="P43" s="59">
        <v>0.875</v>
      </c>
    </row>
    <row r="44" spans="1:23" customHeight="1" ht="22">
      <c r="B44" s="138"/>
      <c r="C44" s="138"/>
      <c r="D44" s="85" t="s">
        <v>38</v>
      </c>
      <c r="E44" s="11">
        <v>74313.117</v>
      </c>
      <c r="F44" s="11">
        <v>34848.636</v>
      </c>
      <c r="G44" s="53">
        <v>0.835</v>
      </c>
      <c r="H44" s="11">
        <v>73806.985</v>
      </c>
      <c r="I44" s="11">
        <v>34457.559</v>
      </c>
      <c r="J44" s="53">
        <v>0.851</v>
      </c>
      <c r="K44" s="11">
        <v>95715.57</v>
      </c>
      <c r="L44" s="53">
        <v>1.191</v>
      </c>
      <c r="M44" s="66">
        <f>F44/$F$47</f>
        <v>0.89703967636939</v>
      </c>
      <c r="N44" s="10">
        <v>25484.78</v>
      </c>
      <c r="O44" s="11">
        <v>12316.706</v>
      </c>
      <c r="P44" s="63">
        <v>0.857</v>
      </c>
    </row>
    <row r="45" spans="1:23" customHeight="1" ht="22">
      <c r="B45" s="138"/>
      <c r="C45" s="138"/>
      <c r="D45" s="86" t="s">
        <v>24</v>
      </c>
      <c r="E45" s="9">
        <v>720.784</v>
      </c>
      <c r="F45" s="9">
        <v>3324.853</v>
      </c>
      <c r="G45" s="50">
        <v>0.884</v>
      </c>
      <c r="H45" s="9">
        <v>728.478</v>
      </c>
      <c r="I45" s="9">
        <v>3234.584</v>
      </c>
      <c r="J45" s="50">
        <v>0.868</v>
      </c>
      <c r="K45" s="9">
        <v>704.132</v>
      </c>
      <c r="L45" s="50">
        <v>0.976</v>
      </c>
      <c r="M45" s="35">
        <f>F45/$F$47</f>
        <v>0.085585130479592</v>
      </c>
      <c r="N45" s="42">
        <v>50.13</v>
      </c>
      <c r="O45" s="39">
        <v>387.944</v>
      </c>
      <c r="P45" s="64">
        <v>0.863</v>
      </c>
    </row>
    <row r="46" spans="1:23" customHeight="1" ht="22">
      <c r="B46" s="138"/>
      <c r="C46" s="157"/>
      <c r="D46" s="81" t="s">
        <v>29</v>
      </c>
      <c r="E46" s="8">
        <v>10205.052</v>
      </c>
      <c r="F46" s="8">
        <v>675.0</v>
      </c>
      <c r="G46" s="51">
        <v>0.927</v>
      </c>
      <c r="H46" s="8">
        <v>10215.829</v>
      </c>
      <c r="I46" s="8">
        <v>746.036</v>
      </c>
      <c r="J46" s="51">
        <v>0.975</v>
      </c>
      <c r="K46" s="8">
        <v>219.594</v>
      </c>
      <c r="L46" s="51">
        <v>1.044</v>
      </c>
      <c r="M46" s="36">
        <f>F46/$F$47</f>
        <v>0.017375193151013</v>
      </c>
      <c r="N46" s="16">
        <v>47.157</v>
      </c>
      <c r="O46" s="17">
        <v>372.84</v>
      </c>
      <c r="P46" s="59">
        <v>0.824</v>
      </c>
    </row>
    <row r="47" spans="1:23" customHeight="1" ht="22">
      <c r="B47" s="139"/>
      <c r="C47" s="88"/>
      <c r="D47" s="87" t="s">
        <v>39</v>
      </c>
      <c r="E47" s="28">
        <v>85238.953</v>
      </c>
      <c r="F47" s="28">
        <v>38848.489</v>
      </c>
      <c r="G47" s="54">
        <v>0.84</v>
      </c>
      <c r="H47" s="28">
        <v>84751.292</v>
      </c>
      <c r="I47" s="28">
        <v>38438.179</v>
      </c>
      <c r="J47" s="54">
        <v>0.855</v>
      </c>
      <c r="K47" s="28">
        <v>96639.296</v>
      </c>
      <c r="L47" s="54">
        <v>1.189</v>
      </c>
      <c r="M47" s="37">
        <f>SUM(M44:M46)</f>
        <v>1</v>
      </c>
      <c r="N47" s="43">
        <v>25582.067</v>
      </c>
      <c r="O47" s="28">
        <v>13077.49</v>
      </c>
      <c r="P47" s="65">
        <v>0.856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53287.692</v>
      </c>
      <c r="F51" s="108"/>
      <c r="G51" s="109">
        <v>351.023</v>
      </c>
      <c r="H51" s="110"/>
      <c r="I51" s="111">
        <v>12128.96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1617.807</v>
      </c>
      <c r="F52" s="114"/>
      <c r="G52" s="113">
        <v>80.781</v>
      </c>
      <c r="H52" s="114"/>
      <c r="I52" s="115">
        <v>1403.033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10487.381</v>
      </c>
      <c r="F53" s="114"/>
      <c r="G53" s="113">
        <v>14.419</v>
      </c>
      <c r="H53" s="114"/>
      <c r="I53" s="115">
        <v>205.984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15.618</v>
      </c>
      <c r="F54" s="121"/>
      <c r="G54" s="120">
        <v>0.757</v>
      </c>
      <c r="H54" s="121"/>
      <c r="I54" s="122">
        <v>50.841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65408.498</v>
      </c>
      <c r="F55" s="93"/>
      <c r="G55" s="92">
        <v>446.98</v>
      </c>
      <c r="H55" s="93"/>
      <c r="I55" s="94">
        <v>13788.818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