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11" sheetId="1" r:id="rId4"/>
  </sheets>
  <definedNames>
    <definedName name="_xlnm.Print_Area" localSheetId="0">'2020.11'!$A$1:$P$56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<sst xmlns="http://schemas.openxmlformats.org/spreadsheetml/2006/main" uniqueCount="52">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</sst>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1686.984</v>
      </c>
      <c r="F5" s="18">
        <v>1008.391</v>
      </c>
      <c r="G5" s="45">
        <v>0.658</v>
      </c>
      <c r="H5" s="18">
        <v>2084.674</v>
      </c>
      <c r="I5" s="18">
        <v>1227.418</v>
      </c>
      <c r="J5" s="45">
        <v>0.793</v>
      </c>
      <c r="K5" s="18">
        <v>8324.668</v>
      </c>
      <c r="L5" s="45">
        <v>0.822</v>
      </c>
      <c r="M5" s="30">
        <f>F5/$F$47</f>
        <v>0.032086911376203</v>
      </c>
      <c r="N5" s="40">
        <v>709.398</v>
      </c>
      <c r="O5" s="18">
        <v>225.217</v>
      </c>
      <c r="P5" s="57">
        <v>0.734</v>
      </c>
    </row>
    <row r="6" spans="1:23" customHeight="1" ht="22">
      <c r="B6" s="138"/>
      <c r="C6" s="138"/>
      <c r="D6" s="77" t="s">
        <v>15</v>
      </c>
      <c r="E6" s="7">
        <v>85.419</v>
      </c>
      <c r="F6" s="7">
        <v>298.807</v>
      </c>
      <c r="G6" s="46">
        <v>0.521</v>
      </c>
      <c r="H6" s="7">
        <v>99.245</v>
      </c>
      <c r="I6" s="7">
        <v>361.301</v>
      </c>
      <c r="J6" s="46">
        <v>0.656</v>
      </c>
      <c r="K6" s="7">
        <v>510.261</v>
      </c>
      <c r="L6" s="46">
        <v>0.902</v>
      </c>
      <c r="M6" s="31">
        <f>F6/$F$47</f>
        <v>0.0095080119989064</v>
      </c>
      <c r="N6" s="6">
        <v>24.986</v>
      </c>
      <c r="O6" s="7">
        <v>40.474</v>
      </c>
      <c r="P6" s="58">
        <v>0.552</v>
      </c>
    </row>
    <row r="7" spans="1:23" customHeight="1" ht="22">
      <c r="B7" s="138"/>
      <c r="C7" s="138"/>
      <c r="D7" s="77" t="s">
        <v>16</v>
      </c>
      <c r="E7" s="7">
        <v>7.007</v>
      </c>
      <c r="F7" s="7">
        <v>79.473</v>
      </c>
      <c r="G7" s="46">
        <v>0.985</v>
      </c>
      <c r="H7" s="7">
        <v>7.382</v>
      </c>
      <c r="I7" s="7">
        <v>48.05</v>
      </c>
      <c r="J7" s="46">
        <v>0.772</v>
      </c>
      <c r="K7" s="7">
        <v>5.855</v>
      </c>
      <c r="L7" s="46">
        <v>1.241</v>
      </c>
      <c r="M7" s="31">
        <f>F7/$F$47</f>
        <v>0.0025288237477338</v>
      </c>
      <c r="N7" s="6">
        <v>1.065</v>
      </c>
      <c r="O7" s="7">
        <v>1.983</v>
      </c>
      <c r="P7" s="58">
        <v>0.581</v>
      </c>
    </row>
    <row r="8" spans="1:23" customHeight="1" ht="22">
      <c r="B8" s="138"/>
      <c r="C8" s="138"/>
      <c r="D8" s="77" t="s">
        <v>17</v>
      </c>
      <c r="E8" s="7">
        <v>11.089</v>
      </c>
      <c r="F8" s="7">
        <v>599.159</v>
      </c>
      <c r="G8" s="46">
        <v>0.859</v>
      </c>
      <c r="H8" s="7">
        <v>9.133</v>
      </c>
      <c r="I8" s="7">
        <v>569.853</v>
      </c>
      <c r="J8" s="46">
        <v>0.804</v>
      </c>
      <c r="K8" s="7">
        <v>1.029</v>
      </c>
      <c r="L8" s="46">
        <v>1.132</v>
      </c>
      <c r="M8" s="31">
        <f>F8/$F$47</f>
        <v>0.019065185759546</v>
      </c>
      <c r="N8" s="6">
        <v>1.405</v>
      </c>
      <c r="O8" s="7">
        <v>115.976</v>
      </c>
      <c r="P8" s="58">
        <v>0.77</v>
      </c>
    </row>
    <row r="9" spans="1:23" customHeight="1" ht="22">
      <c r="B9" s="138"/>
      <c r="C9" s="138"/>
      <c r="D9" s="77" t="s">
        <v>18</v>
      </c>
      <c r="E9" s="7">
        <v>3.451</v>
      </c>
      <c r="F9" s="7">
        <v>674.548</v>
      </c>
      <c r="G9" s="46">
        <v>0.746</v>
      </c>
      <c r="H9" s="7">
        <v>2.521</v>
      </c>
      <c r="I9" s="7">
        <v>682.618</v>
      </c>
      <c r="J9" s="46">
        <v>0.75</v>
      </c>
      <c r="K9" s="7">
        <v>0.044</v>
      </c>
      <c r="L9" s="46">
        <v>0.587</v>
      </c>
      <c r="M9" s="31">
        <f>F9/$F$47</f>
        <v>0.021464056992769</v>
      </c>
      <c r="N9" s="6">
        <v>0.491</v>
      </c>
      <c r="O9" s="7">
        <v>193.191</v>
      </c>
      <c r="P9" s="58">
        <v>0.661</v>
      </c>
    </row>
    <row r="10" spans="1:23" customHeight="1" ht="22">
      <c r="B10" s="138"/>
      <c r="C10" s="138"/>
      <c r="D10" s="77" t="s">
        <v>19</v>
      </c>
      <c r="E10" s="7">
        <v>2189.233</v>
      </c>
      <c r="F10" s="7">
        <v>2144.41</v>
      </c>
      <c r="G10" s="46">
        <v>0.608</v>
      </c>
      <c r="H10" s="7">
        <v>2584.635</v>
      </c>
      <c r="I10" s="7">
        <v>2726.406</v>
      </c>
      <c r="J10" s="46">
        <v>0.866</v>
      </c>
      <c r="K10" s="7">
        <v>3798.552</v>
      </c>
      <c r="L10" s="46">
        <v>0.857</v>
      </c>
      <c r="M10" s="31">
        <f>F10/$F$47</f>
        <v>0.068234934290612</v>
      </c>
      <c r="N10" s="71">
        <v>1485.771</v>
      </c>
      <c r="O10" s="7">
        <v>1040.471</v>
      </c>
      <c r="P10" s="58">
        <v>0.791</v>
      </c>
    </row>
    <row r="11" spans="1:23" customHeight="1" ht="22">
      <c r="B11" s="138"/>
      <c r="C11" s="138"/>
      <c r="D11" s="77" t="s">
        <v>20</v>
      </c>
      <c r="E11" s="7">
        <v>9.7</v>
      </c>
      <c r="F11" s="7">
        <v>24.348</v>
      </c>
      <c r="G11" s="46">
        <v>0.652</v>
      </c>
      <c r="H11" s="7">
        <v>10.083</v>
      </c>
      <c r="I11" s="7">
        <v>30.25</v>
      </c>
      <c r="J11" s="46">
        <v>0.746</v>
      </c>
      <c r="K11" s="7">
        <v>63.347</v>
      </c>
      <c r="L11" s="46">
        <v>1.038</v>
      </c>
      <c r="M11" s="31">
        <f>F11/$F$47</f>
        <v>0.0007747511810278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31.531</v>
      </c>
      <c r="F12" s="7">
        <v>105.795</v>
      </c>
      <c r="G12" s="46">
        <v>0.662</v>
      </c>
      <c r="H12" s="7">
        <v>33.859</v>
      </c>
      <c r="I12" s="7">
        <v>113.584</v>
      </c>
      <c r="J12" s="46">
        <v>0.798</v>
      </c>
      <c r="K12" s="7">
        <v>120.9</v>
      </c>
      <c r="L12" s="46">
        <v>0.813</v>
      </c>
      <c r="M12" s="31">
        <f>F12/$F$47</f>
        <v>0.0033663874321027</v>
      </c>
      <c r="N12" s="6">
        <v>2.127</v>
      </c>
      <c r="O12" s="7">
        <v>6.165</v>
      </c>
      <c r="P12" s="58">
        <v>1.757</v>
      </c>
    </row>
    <row r="13" spans="1:23" customHeight="1" ht="22">
      <c r="B13" s="138"/>
      <c r="C13" s="138"/>
      <c r="D13" s="77" t="s">
        <v>23</v>
      </c>
      <c r="E13" s="7">
        <v>205.979</v>
      </c>
      <c r="F13" s="7">
        <v>102.926</v>
      </c>
      <c r="G13" s="46">
        <v>0.775</v>
      </c>
      <c r="H13" s="7">
        <v>221.964</v>
      </c>
      <c r="I13" s="7">
        <v>68.716</v>
      </c>
      <c r="J13" s="46">
        <v>0.66</v>
      </c>
      <c r="K13" s="7">
        <v>1.22</v>
      </c>
      <c r="L13" s="46">
        <v>0.078</v>
      </c>
      <c r="M13" s="31">
        <f>F13/$F$47</f>
        <v>0.0032750961088577</v>
      </c>
      <c r="N13" s="6">
        <v>45.79</v>
      </c>
      <c r="O13" s="7">
        <v>23.817</v>
      </c>
      <c r="P13" s="58">
        <v>0.521</v>
      </c>
    </row>
    <row r="14" spans="1:23" customHeight="1" ht="22">
      <c r="B14" s="138"/>
      <c r="C14" s="138"/>
      <c r="D14" s="78" t="s">
        <v>24</v>
      </c>
      <c r="E14" s="17">
        <v>6.54</v>
      </c>
      <c r="F14" s="17">
        <v>181.128</v>
      </c>
      <c r="G14" s="47">
        <v>1.081</v>
      </c>
      <c r="H14" s="17">
        <v>5.617</v>
      </c>
      <c r="I14" s="17">
        <v>156.447</v>
      </c>
      <c r="J14" s="47">
        <v>0.998</v>
      </c>
      <c r="K14" s="17">
        <v>1.639</v>
      </c>
      <c r="L14" s="47">
        <v>0.67</v>
      </c>
      <c r="M14" s="32">
        <f>F14/$F$47</f>
        <v>0.0057634767503369</v>
      </c>
      <c r="N14" s="16">
        <v>0.354</v>
      </c>
      <c r="O14" s="17">
        <v>26.663</v>
      </c>
      <c r="P14" s="59">
        <v>1.222</v>
      </c>
    </row>
    <row r="15" spans="1:23" customHeight="1" ht="22">
      <c r="B15" s="138"/>
      <c r="C15" s="148"/>
      <c r="D15" s="20" t="s">
        <v>25</v>
      </c>
      <c r="E15" s="4">
        <v>4236.933</v>
      </c>
      <c r="F15" s="4">
        <v>5218.985</v>
      </c>
      <c r="G15" s="48">
        <v>0.668</v>
      </c>
      <c r="H15" s="4">
        <v>5059.113</v>
      </c>
      <c r="I15" s="4">
        <v>5984.643</v>
      </c>
      <c r="J15" s="48">
        <v>0.812</v>
      </c>
      <c r="K15" s="4">
        <v>12827.515</v>
      </c>
      <c r="L15" s="48">
        <v>0.835</v>
      </c>
      <c r="M15" s="33">
        <f>F15/$F$47</f>
        <v>0.1660676356381</v>
      </c>
      <c r="N15" s="41">
        <v>2271.397</v>
      </c>
      <c r="O15" s="38">
        <v>1674.144</v>
      </c>
      <c r="P15" s="60">
        <v>0.757</v>
      </c>
    </row>
    <row r="16" spans="1:23" customHeight="1" ht="22">
      <c r="B16" s="138"/>
      <c r="C16" s="153" t="s">
        <v>26</v>
      </c>
      <c r="D16" s="79" t="s">
        <v>14</v>
      </c>
      <c r="E16" s="13">
        <v>13165.402</v>
      </c>
      <c r="F16" s="13">
        <v>2799.867</v>
      </c>
      <c r="G16" s="49">
        <v>0.774</v>
      </c>
      <c r="H16" s="13">
        <v>14038.143</v>
      </c>
      <c r="I16" s="13">
        <v>2996.265</v>
      </c>
      <c r="J16" s="49">
        <v>0.913</v>
      </c>
      <c r="K16" s="13">
        <v>1703.435</v>
      </c>
      <c r="L16" s="49">
        <v>0.953</v>
      </c>
      <c r="M16" s="34">
        <f>F16/$F$47</f>
        <v>0.089091517371889</v>
      </c>
      <c r="N16" s="12">
        <v>139.915</v>
      </c>
      <c r="O16" s="13">
        <v>597.809</v>
      </c>
      <c r="P16" s="61">
        <v>0.776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935.658</v>
      </c>
      <c r="F17" s="7">
        <v>2912.796</v>
      </c>
      <c r="G17" s="46">
        <v>0.763</v>
      </c>
      <c r="H17" s="7">
        <v>997.193</v>
      </c>
      <c r="I17" s="7">
        <v>3081.136</v>
      </c>
      <c r="J17" s="46">
        <v>0.844</v>
      </c>
      <c r="K17" s="7">
        <v>3481.926</v>
      </c>
      <c r="L17" s="46">
        <v>0.855</v>
      </c>
      <c r="M17" s="31">
        <f>F17/$F$47</f>
        <v>0.09268490804555</v>
      </c>
      <c r="N17" s="6">
        <v>353.877</v>
      </c>
      <c r="O17" s="7">
        <v>991.879</v>
      </c>
      <c r="P17" s="58">
        <v>0.773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436.23</v>
      </c>
      <c r="F18" s="7">
        <v>415.206</v>
      </c>
      <c r="G18" s="46">
        <v>0.815</v>
      </c>
      <c r="H18" s="7">
        <v>629.766</v>
      </c>
      <c r="I18" s="7">
        <v>500.827</v>
      </c>
      <c r="J18" s="46">
        <v>0.884</v>
      </c>
      <c r="K18" s="7">
        <v>725.94</v>
      </c>
      <c r="L18" s="46">
        <v>0.909</v>
      </c>
      <c r="M18" s="31">
        <f>F18/$F$47</f>
        <v>0.013211817762027</v>
      </c>
      <c r="N18" s="6">
        <v>0.323</v>
      </c>
      <c r="O18" s="7">
        <v>6.19</v>
      </c>
      <c r="P18" s="58">
        <v>1.033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24.143</v>
      </c>
      <c r="F19" s="7">
        <v>233.814</v>
      </c>
      <c r="G19" s="46">
        <v>0.579</v>
      </c>
      <c r="H19" s="7">
        <v>25.857</v>
      </c>
      <c r="I19" s="7">
        <v>260.28</v>
      </c>
      <c r="J19" s="74">
        <v>0.693</v>
      </c>
      <c r="K19" s="73">
        <v>94.955</v>
      </c>
      <c r="L19" s="46">
        <v>0.77</v>
      </c>
      <c r="M19" s="31">
        <f>F19/$F$47</f>
        <v>0.007439940555316</v>
      </c>
      <c r="N19" s="6">
        <v>10.748</v>
      </c>
      <c r="O19" s="7">
        <v>82.482</v>
      </c>
      <c r="P19" s="58">
        <v>0.632</v>
      </c>
    </row>
    <row r="20" spans="1:23" customHeight="1" ht="22">
      <c r="B20" s="138"/>
      <c r="C20" s="138"/>
      <c r="D20" s="77" t="s">
        <v>20</v>
      </c>
      <c r="E20" s="7">
        <v>161.616</v>
      </c>
      <c r="F20" s="7">
        <v>665.752</v>
      </c>
      <c r="G20" s="46">
        <v>0.714</v>
      </c>
      <c r="H20" s="7">
        <v>172.425</v>
      </c>
      <c r="I20" s="7">
        <v>734.391</v>
      </c>
      <c r="J20" s="46">
        <v>0.805</v>
      </c>
      <c r="K20" s="7">
        <v>433.976</v>
      </c>
      <c r="L20" s="46">
        <v>1.021</v>
      </c>
      <c r="M20" s="31">
        <f>F20/$F$47</f>
        <v>0.021184169059948</v>
      </c>
      <c r="N20" s="6">
        <v>48.37</v>
      </c>
      <c r="O20" s="7">
        <v>238.25</v>
      </c>
      <c r="P20" s="58">
        <v>0.944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140.21</v>
      </c>
      <c r="F21" s="7">
        <v>196.93</v>
      </c>
      <c r="G21" s="46">
        <v>0.595</v>
      </c>
      <c r="H21" s="7">
        <v>142.753</v>
      </c>
      <c r="I21" s="7">
        <v>235.132</v>
      </c>
      <c r="J21" s="46">
        <v>0.746</v>
      </c>
      <c r="K21" s="7">
        <v>89.715</v>
      </c>
      <c r="L21" s="46">
        <v>0.87</v>
      </c>
      <c r="M21" s="31">
        <f>F21/$F$47</f>
        <v>0.0062662949761707</v>
      </c>
      <c r="N21" s="6">
        <v>1.767</v>
      </c>
      <c r="O21" s="7">
        <v>20.057</v>
      </c>
      <c r="P21" s="58">
        <v>0.618</v>
      </c>
    </row>
    <row r="22" spans="1:23" customHeight="1" ht="22">
      <c r="B22" s="138"/>
      <c r="C22" s="138"/>
      <c r="D22" s="77" t="s">
        <v>27</v>
      </c>
      <c r="E22" s="7">
        <v>8.461</v>
      </c>
      <c r="F22" s="7">
        <v>58.398</v>
      </c>
      <c r="G22" s="46">
        <v>1.123</v>
      </c>
      <c r="H22" s="7">
        <v>6.499</v>
      </c>
      <c r="I22" s="7">
        <v>47.654</v>
      </c>
      <c r="J22" s="46">
        <v>0.978</v>
      </c>
      <c r="K22" s="7">
        <v>1.963</v>
      </c>
      <c r="L22" s="46">
        <v>3.272</v>
      </c>
      <c r="M22" s="31">
        <f>F22/$F$47</f>
        <v>0.0018582191337959</v>
      </c>
      <c r="N22" s="6">
        <v>0.347</v>
      </c>
      <c r="O22" s="7">
        <v>1.23</v>
      </c>
      <c r="P22" s="58">
        <v>0.988</v>
      </c>
    </row>
    <row r="23" spans="1:23" customHeight="1" ht="22">
      <c r="B23" s="138"/>
      <c r="C23" s="138"/>
      <c r="D23" s="77" t="s">
        <v>28</v>
      </c>
      <c r="E23" s="7">
        <v>44426.247</v>
      </c>
      <c r="F23" s="7">
        <v>11333.189</v>
      </c>
      <c r="G23" s="46">
        <v>0.94</v>
      </c>
      <c r="H23" s="7">
        <v>45451.923</v>
      </c>
      <c r="I23" s="7">
        <v>12073.619</v>
      </c>
      <c r="J23" s="46">
        <v>0.976</v>
      </c>
      <c r="K23" s="7">
        <v>62823.308</v>
      </c>
      <c r="L23" s="46">
        <v>0.952</v>
      </c>
      <c r="M23" s="31">
        <f>F23/$F$47</f>
        <v>0.36062105974048</v>
      </c>
      <c r="N23" s="6">
        <v>20076.574</v>
      </c>
      <c r="O23" s="7">
        <v>5368.628</v>
      </c>
      <c r="P23" s="58">
        <v>0.951</v>
      </c>
    </row>
    <row r="24" spans="1:23" customHeight="1" ht="22">
      <c r="B24" s="138"/>
      <c r="C24" s="138"/>
      <c r="D24" s="77" t="s">
        <v>24</v>
      </c>
      <c r="E24" s="7">
        <v>727.584</v>
      </c>
      <c r="F24" s="7">
        <v>2628.279</v>
      </c>
      <c r="G24" s="46">
        <v>0.832</v>
      </c>
      <c r="H24" s="7">
        <v>695.368</v>
      </c>
      <c r="I24" s="7">
        <v>2602.517</v>
      </c>
      <c r="J24" s="46">
        <v>0.846</v>
      </c>
      <c r="K24" s="7">
        <v>825.404</v>
      </c>
      <c r="L24" s="46">
        <v>1.176</v>
      </c>
      <c r="M24" s="31">
        <f>F24/$F$47</f>
        <v>0.08363160256779</v>
      </c>
      <c r="N24" s="6">
        <v>59.387</v>
      </c>
      <c r="O24" s="7">
        <v>336.046</v>
      </c>
      <c r="P24" s="58">
        <v>0.918</v>
      </c>
    </row>
    <row r="25" spans="1:23" customHeight="1" ht="22">
      <c r="B25" s="138"/>
      <c r="C25" s="138"/>
      <c r="D25" s="77" t="s">
        <v>29</v>
      </c>
      <c r="E25" s="17">
        <v>7257.381</v>
      </c>
      <c r="F25" s="17">
        <v>562.07</v>
      </c>
      <c r="G25" s="47">
        <v>0.833</v>
      </c>
      <c r="H25" s="17">
        <v>7275.718</v>
      </c>
      <c r="I25" s="17">
        <v>626.686</v>
      </c>
      <c r="J25" s="47">
        <v>0.84</v>
      </c>
      <c r="K25" s="17">
        <v>140.284</v>
      </c>
      <c r="L25" s="47">
        <v>0.639</v>
      </c>
      <c r="M25" s="32">
        <f>F25/$F$47</f>
        <v>0.017885017098747</v>
      </c>
      <c r="N25" s="16">
        <v>52.274</v>
      </c>
      <c r="O25" s="17">
        <v>361.71</v>
      </c>
      <c r="P25" s="59">
        <v>0.97</v>
      </c>
    </row>
    <row r="26" spans="1:23" customHeight="1" ht="22">
      <c r="B26" s="138"/>
      <c r="C26" s="138"/>
      <c r="D26" s="15" t="s">
        <v>30</v>
      </c>
      <c r="E26" s="4">
        <v>67282.932</v>
      </c>
      <c r="F26" s="4">
        <v>21806.301</v>
      </c>
      <c r="G26" s="48">
        <v>0.853</v>
      </c>
      <c r="H26" s="4">
        <v>69435.645</v>
      </c>
      <c r="I26" s="4">
        <v>23158.507</v>
      </c>
      <c r="J26" s="48">
        <v>0.914</v>
      </c>
      <c r="K26" s="4">
        <v>70320.906</v>
      </c>
      <c r="L26" s="48">
        <v>0.947</v>
      </c>
      <c r="M26" s="33">
        <f>F26/$F$47</f>
        <v>0.69387454631172</v>
      </c>
      <c r="N26" s="41">
        <v>20743.582</v>
      </c>
      <c r="O26" s="38">
        <v>8004.281</v>
      </c>
      <c r="P26" s="60">
        <v>0.904</v>
      </c>
    </row>
    <row r="27" spans="1:23" customHeight="1" ht="22">
      <c r="B27" s="138"/>
      <c r="C27" s="154" t="s">
        <v>31</v>
      </c>
      <c r="D27" s="80" t="s">
        <v>14</v>
      </c>
      <c r="E27" s="13">
        <v>4.364</v>
      </c>
      <c r="F27" s="18">
        <v>86.731</v>
      </c>
      <c r="G27" s="45">
        <v>0.814</v>
      </c>
      <c r="H27" s="18">
        <v>4.881</v>
      </c>
      <c r="I27" s="18">
        <v>95.681</v>
      </c>
      <c r="J27" s="45">
        <v>0.96</v>
      </c>
      <c r="K27" s="18">
        <v>11.899</v>
      </c>
      <c r="L27" s="45">
        <v>0.837</v>
      </c>
      <c r="M27" s="34">
        <f>F27/$F$47</f>
        <v>0.0027597726581946</v>
      </c>
      <c r="N27" s="12">
        <v>0.108</v>
      </c>
      <c r="O27" s="13">
        <v>1.84</v>
      </c>
      <c r="P27" s="61">
        <v>1.038</v>
      </c>
    </row>
    <row r="28" spans="1:23" customHeight="1" ht="22">
      <c r="B28" s="138"/>
      <c r="C28" s="155"/>
      <c r="D28" s="81" t="s">
        <v>15</v>
      </c>
      <c r="E28" s="7">
        <v>12.265</v>
      </c>
      <c r="F28" s="7">
        <v>144.442</v>
      </c>
      <c r="G28" s="46">
        <v>0.57</v>
      </c>
      <c r="H28" s="7">
        <v>14.425</v>
      </c>
      <c r="I28" s="7">
        <v>173.158</v>
      </c>
      <c r="J28" s="46">
        <v>0.719</v>
      </c>
      <c r="K28" s="7">
        <v>30.966</v>
      </c>
      <c r="L28" s="46">
        <v>1.001</v>
      </c>
      <c r="M28" s="31">
        <f>F28/$F$47</f>
        <v>0.004596131513472</v>
      </c>
      <c r="N28" s="6">
        <v>5.96</v>
      </c>
      <c r="O28" s="7">
        <v>63.628</v>
      </c>
      <c r="P28" s="58">
        <v>0.917</v>
      </c>
    </row>
    <row r="29" spans="1:23" customHeight="1" ht="22">
      <c r="B29" s="138"/>
      <c r="C29" s="155"/>
      <c r="D29" s="81" t="s">
        <v>32</v>
      </c>
      <c r="E29" s="9">
        <v>2.036</v>
      </c>
      <c r="F29" s="9">
        <v>64.695</v>
      </c>
      <c r="G29" s="50">
        <v>0.875</v>
      </c>
      <c r="H29" s="9">
        <v>1.728</v>
      </c>
      <c r="I29" s="9">
        <v>77.059</v>
      </c>
      <c r="J29" s="50">
        <v>0.74</v>
      </c>
      <c r="K29" s="9">
        <v>1.243</v>
      </c>
      <c r="L29" s="50">
        <v>0.717</v>
      </c>
      <c r="M29" s="35">
        <f>F29/$F$47</f>
        <v>0.0020585891102593</v>
      </c>
      <c r="N29" s="6">
        <v>0.309</v>
      </c>
      <c r="O29" s="7">
        <v>16.599</v>
      </c>
      <c r="P29" s="58">
        <v>0.558</v>
      </c>
    </row>
    <row r="30" spans="1:23" customHeight="1" ht="22">
      <c r="B30" s="138"/>
      <c r="C30" s="155"/>
      <c r="D30" s="82" t="s">
        <v>28</v>
      </c>
      <c r="E30" s="17">
        <v>536.051</v>
      </c>
      <c r="F30" s="17">
        <v>1714.651</v>
      </c>
      <c r="G30" s="47">
        <v>0.967</v>
      </c>
      <c r="H30" s="17">
        <v>629.349</v>
      </c>
      <c r="I30" s="17">
        <v>2070.095</v>
      </c>
      <c r="J30" s="47">
        <v>0.978</v>
      </c>
      <c r="K30" s="17">
        <v>1457.709</v>
      </c>
      <c r="L30" s="47">
        <v>0.962</v>
      </c>
      <c r="M30" s="32">
        <f>F30/$F$47</f>
        <v>0.054560041370975</v>
      </c>
      <c r="N30" s="16">
        <v>316.752</v>
      </c>
      <c r="O30" s="17">
        <v>873.605</v>
      </c>
      <c r="P30" s="59">
        <v>0.974</v>
      </c>
    </row>
    <row r="31" spans="1:23" customHeight="1" ht="22">
      <c r="B31" s="138"/>
      <c r="C31" s="156"/>
      <c r="D31" s="15" t="s">
        <v>33</v>
      </c>
      <c r="E31" s="4">
        <v>554.716</v>
      </c>
      <c r="F31" s="4">
        <v>2010.519</v>
      </c>
      <c r="G31" s="48">
        <v>0.911</v>
      </c>
      <c r="H31" s="4">
        <v>650.383</v>
      </c>
      <c r="I31" s="4">
        <v>2415.993</v>
      </c>
      <c r="J31" s="48">
        <v>0.943</v>
      </c>
      <c r="K31" s="4">
        <v>1501.817</v>
      </c>
      <c r="L31" s="48">
        <v>0.961</v>
      </c>
      <c r="M31" s="33">
        <f>F31/$F$47</f>
        <v>0.063974534652901</v>
      </c>
      <c r="N31" s="14">
        <v>323.129</v>
      </c>
      <c r="O31" s="4">
        <v>955.672</v>
      </c>
      <c r="P31" s="62">
        <v>0.958</v>
      </c>
    </row>
    <row r="32" spans="1:23" customHeight="1" ht="22">
      <c r="B32" s="138"/>
      <c r="C32" s="153" t="s">
        <v>34</v>
      </c>
      <c r="D32" s="80" t="s">
        <v>14</v>
      </c>
      <c r="E32" s="13">
        <v>14856.75</v>
      </c>
      <c r="F32" s="13">
        <v>3894.989</v>
      </c>
      <c r="G32" s="49">
        <v>0.741</v>
      </c>
      <c r="H32" s="13">
        <v>16127.698</v>
      </c>
      <c r="I32" s="13">
        <v>4319.364</v>
      </c>
      <c r="J32" s="49">
        <v>0.876</v>
      </c>
      <c r="K32" s="13">
        <v>10040.002</v>
      </c>
      <c r="L32" s="49">
        <v>0.842</v>
      </c>
      <c r="M32" s="34">
        <f>F32/$F$47</f>
        <v>0.12393820140629</v>
      </c>
      <c r="N32" s="12">
        <v>849.421</v>
      </c>
      <c r="O32" s="13">
        <v>824.866</v>
      </c>
      <c r="P32" s="61">
        <v>0.765</v>
      </c>
    </row>
    <row r="33" spans="1:23" customHeight="1" ht="22">
      <c r="B33" s="138"/>
      <c r="C33" s="138"/>
      <c r="D33" s="81" t="s">
        <v>15</v>
      </c>
      <c r="E33" s="7">
        <v>1033.342</v>
      </c>
      <c r="F33" s="7">
        <v>3356.045</v>
      </c>
      <c r="G33" s="46">
        <v>0.723</v>
      </c>
      <c r="H33" s="7">
        <v>1110.863</v>
      </c>
      <c r="I33" s="7">
        <v>3615.595</v>
      </c>
      <c r="J33" s="46">
        <v>0.814</v>
      </c>
      <c r="K33" s="7">
        <v>4023.153</v>
      </c>
      <c r="L33" s="46">
        <v>0.862</v>
      </c>
      <c r="M33" s="31">
        <f>F33/$F$47</f>
        <v>0.10678905155793</v>
      </c>
      <c r="N33" s="6">
        <v>384.823</v>
      </c>
      <c r="O33" s="7">
        <v>1095.981</v>
      </c>
      <c r="P33" s="58">
        <v>0.769</v>
      </c>
    </row>
    <row r="34" spans="1:23" customHeight="1" ht="22">
      <c r="B34" s="138"/>
      <c r="C34" s="138"/>
      <c r="D34" s="81" t="s">
        <v>16</v>
      </c>
      <c r="E34" s="7">
        <v>445.273</v>
      </c>
      <c r="F34" s="7">
        <v>559.374</v>
      </c>
      <c r="G34" s="46">
        <v>0.842</v>
      </c>
      <c r="H34" s="7">
        <v>638.876</v>
      </c>
      <c r="I34" s="7">
        <v>625.936</v>
      </c>
      <c r="J34" s="46">
        <v>0.854</v>
      </c>
      <c r="K34" s="7">
        <v>733.038</v>
      </c>
      <c r="L34" s="46">
        <v>0.911</v>
      </c>
      <c r="M34" s="31">
        <f>F34/$F$47</f>
        <v>0.01779923062002</v>
      </c>
      <c r="N34" s="6">
        <v>1.697</v>
      </c>
      <c r="O34" s="7">
        <v>24.772</v>
      </c>
      <c r="P34" s="58">
        <v>0.633</v>
      </c>
    </row>
    <row r="35" spans="1:23" customHeight="1" ht="22">
      <c r="B35" s="138"/>
      <c r="C35" s="138"/>
      <c r="D35" s="81" t="s">
        <v>17</v>
      </c>
      <c r="E35" s="7">
        <v>11.089</v>
      </c>
      <c r="F35" s="7">
        <v>599.159</v>
      </c>
      <c r="G35" s="46">
        <v>0.859</v>
      </c>
      <c r="H35" s="7">
        <v>9.133</v>
      </c>
      <c r="I35" s="7">
        <v>569.853</v>
      </c>
      <c r="J35" s="46">
        <v>0.804</v>
      </c>
      <c r="K35" s="7">
        <v>1.029</v>
      </c>
      <c r="L35" s="46">
        <v>1.132</v>
      </c>
      <c r="M35" s="31">
        <f>F35/$F$47</f>
        <v>0.019065185759546</v>
      </c>
      <c r="N35" s="6">
        <v>1.405</v>
      </c>
      <c r="O35" s="7">
        <v>115.976</v>
      </c>
      <c r="P35" s="58">
        <v>0.77</v>
      </c>
    </row>
    <row r="36" spans="1:23" customHeight="1" ht="22">
      <c r="B36" s="138"/>
      <c r="C36" s="138"/>
      <c r="D36" s="81" t="s">
        <v>18</v>
      </c>
      <c r="E36" s="7">
        <v>3.451</v>
      </c>
      <c r="F36" s="7">
        <v>674.548</v>
      </c>
      <c r="G36" s="46">
        <v>0.746</v>
      </c>
      <c r="H36" s="7">
        <v>2.521</v>
      </c>
      <c r="I36" s="7">
        <v>682.618</v>
      </c>
      <c r="J36" s="46">
        <v>0.75</v>
      </c>
      <c r="K36" s="7">
        <v>0.044</v>
      </c>
      <c r="L36" s="46">
        <v>0.587</v>
      </c>
      <c r="M36" s="31">
        <f>F36/$F$47</f>
        <v>0.021464056992769</v>
      </c>
      <c r="N36" s="6">
        <v>0.491</v>
      </c>
      <c r="O36" s="7">
        <v>193.191</v>
      </c>
      <c r="P36" s="58">
        <v>0.661</v>
      </c>
    </row>
    <row r="37" spans="1:23" customHeight="1" ht="22">
      <c r="B37" s="138"/>
      <c r="C37" s="138"/>
      <c r="D37" s="81" t="s">
        <v>35</v>
      </c>
      <c r="E37" s="7">
        <v>2213.376</v>
      </c>
      <c r="F37" s="7">
        <v>2378.224</v>
      </c>
      <c r="G37" s="46">
        <v>0.605</v>
      </c>
      <c r="H37" s="7">
        <v>2610.492</v>
      </c>
      <c r="I37" s="7">
        <v>2986.686</v>
      </c>
      <c r="J37" s="74">
        <v>0.848</v>
      </c>
      <c r="K37" s="73">
        <v>3893.507</v>
      </c>
      <c r="L37" s="74">
        <v>0.855</v>
      </c>
      <c r="M37" s="31">
        <f>F37/$F$47</f>
        <v>0.075674874845928</v>
      </c>
      <c r="N37" s="6">
        <v>1496.519</v>
      </c>
      <c r="O37" s="7">
        <v>1122.953</v>
      </c>
      <c r="P37" s="58">
        <v>0.776</v>
      </c>
    </row>
    <row r="38" spans="1:23" customHeight="1" ht="22">
      <c r="B38" s="138"/>
      <c r="C38" s="138"/>
      <c r="D38" s="81" t="s">
        <v>20</v>
      </c>
      <c r="E38" s="7">
        <v>171.316</v>
      </c>
      <c r="F38" s="7">
        <v>690.1</v>
      </c>
      <c r="G38" s="46">
        <v>0.711</v>
      </c>
      <c r="H38" s="7">
        <v>182.508</v>
      </c>
      <c r="I38" s="7">
        <v>764.641</v>
      </c>
      <c r="J38" s="46">
        <v>0.803</v>
      </c>
      <c r="K38" s="7">
        <v>497.323</v>
      </c>
      <c r="L38" s="46">
        <v>1.023</v>
      </c>
      <c r="M38" s="31">
        <f>F38/$F$47</f>
        <v>0.021958920240976</v>
      </c>
      <c r="N38" s="6">
        <v>48.38</v>
      </c>
      <c r="O38" s="7">
        <v>238.437</v>
      </c>
      <c r="P38" s="58">
        <v>0.945</v>
      </c>
    </row>
    <row r="39" spans="1:23" customHeight="1" ht="22">
      <c r="B39" s="138"/>
      <c r="C39" s="138"/>
      <c r="D39" s="81" t="s">
        <v>22</v>
      </c>
      <c r="E39" s="7">
        <v>171.741</v>
      </c>
      <c r="F39" s="7">
        <v>302.725</v>
      </c>
      <c r="G39" s="46">
        <v>0.617</v>
      </c>
      <c r="H39" s="7">
        <v>176.612</v>
      </c>
      <c r="I39" s="7">
        <v>348.716</v>
      </c>
      <c r="J39" s="46">
        <v>0.762</v>
      </c>
      <c r="K39" s="7">
        <v>210.615</v>
      </c>
      <c r="L39" s="46">
        <v>0.836</v>
      </c>
      <c r="M39" s="31">
        <f>F39/$F$47</f>
        <v>0.0096326824082734</v>
      </c>
      <c r="N39" s="6">
        <v>3.894</v>
      </c>
      <c r="O39" s="7">
        <v>26.222</v>
      </c>
      <c r="P39" s="58">
        <v>0.729</v>
      </c>
    </row>
    <row r="40" spans="1:23" customHeight="1" ht="22">
      <c r="B40" s="138"/>
      <c r="C40" s="138"/>
      <c r="D40" s="81" t="s">
        <v>23</v>
      </c>
      <c r="E40" s="7">
        <v>214.44</v>
      </c>
      <c r="F40" s="7">
        <v>161.324</v>
      </c>
      <c r="G40" s="46">
        <v>0.873</v>
      </c>
      <c r="H40" s="7">
        <v>228.463</v>
      </c>
      <c r="I40" s="7">
        <v>116.37</v>
      </c>
      <c r="J40" s="46">
        <v>0.762</v>
      </c>
      <c r="K40" s="7">
        <v>3.183</v>
      </c>
      <c r="L40" s="46">
        <v>0.196</v>
      </c>
      <c r="M40" s="31">
        <f>F40/$F$47</f>
        <v>0.0051333152426535</v>
      </c>
      <c r="N40" s="6">
        <v>46.137</v>
      </c>
      <c r="O40" s="7">
        <v>25.047</v>
      </c>
      <c r="P40" s="58">
        <v>0.533</v>
      </c>
    </row>
    <row r="41" spans="1:23" customHeight="1" ht="22">
      <c r="B41" s="138"/>
      <c r="C41" s="138"/>
      <c r="D41" s="83" t="s">
        <v>28</v>
      </c>
      <c r="E41" s="8">
        <v>44962.298</v>
      </c>
      <c r="F41" s="8">
        <v>13047.84</v>
      </c>
      <c r="G41" s="51">
        <v>0.943</v>
      </c>
      <c r="H41" s="8">
        <v>46081.272</v>
      </c>
      <c r="I41" s="8">
        <v>14143.714</v>
      </c>
      <c r="J41" s="51">
        <v>0.977</v>
      </c>
      <c r="K41" s="8">
        <v>64281.017</v>
      </c>
      <c r="L41" s="51">
        <v>0.952</v>
      </c>
      <c r="M41" s="31">
        <f>F41/$F$47</f>
        <v>0.41518110111146</v>
      </c>
      <c r="N41" s="6">
        <v>20393.326</v>
      </c>
      <c r="O41" s="7">
        <v>6242.233</v>
      </c>
      <c r="P41" s="58">
        <v>0.954</v>
      </c>
    </row>
    <row r="42" spans="1:23" customHeight="1" ht="22">
      <c r="B42" s="138"/>
      <c r="C42" s="138"/>
      <c r="D42" s="81" t="s">
        <v>36</v>
      </c>
      <c r="E42" s="7">
        <v>8254.275</v>
      </c>
      <c r="F42" s="7">
        <v>1197.839</v>
      </c>
      <c r="G42" s="46">
        <v>0.733</v>
      </c>
      <c r="H42" s="7">
        <v>8237.79</v>
      </c>
      <c r="I42" s="7">
        <v>1218.508</v>
      </c>
      <c r="J42" s="46">
        <v>0.83</v>
      </c>
      <c r="K42" s="7">
        <v>4333.621</v>
      </c>
      <c r="L42" s="46">
        <v>0.842</v>
      </c>
      <c r="M42" s="35">
        <f>F42/$F$47</f>
        <v>0.03811512978196</v>
      </c>
      <c r="N42" s="6">
        <v>4793.978</v>
      </c>
      <c r="O42" s="7">
        <v>345.899</v>
      </c>
      <c r="P42" s="58">
        <v>0.991</v>
      </c>
    </row>
    <row r="43" spans="1:23" customHeight="1" ht="22">
      <c r="B43" s="138"/>
      <c r="C43" s="138"/>
      <c r="D43" s="84" t="s">
        <v>37</v>
      </c>
      <c r="E43" s="5">
        <v>90.666</v>
      </c>
      <c r="F43" s="5">
        <v>1193.22</v>
      </c>
      <c r="G43" s="52">
        <v>0.727</v>
      </c>
      <c r="H43" s="5">
        <v>86.006</v>
      </c>
      <c r="I43" s="5">
        <v>1262.178</v>
      </c>
      <c r="J43" s="52">
        <v>0.745</v>
      </c>
      <c r="K43" s="5">
        <v>318.707</v>
      </c>
      <c r="L43" s="52">
        <v>0.945</v>
      </c>
      <c r="M43" s="31">
        <f>F43/$F$47</f>
        <v>0.037968153615327</v>
      </c>
      <c r="N43" s="16">
        <v>53.428</v>
      </c>
      <c r="O43" s="72">
        <v>553.577</v>
      </c>
      <c r="P43" s="59">
        <v>0.838</v>
      </c>
    </row>
    <row r="44" spans="1:23" customHeight="1" ht="22">
      <c r="B44" s="138"/>
      <c r="C44" s="138"/>
      <c r="D44" s="85" t="s">
        <v>38</v>
      </c>
      <c r="E44" s="11">
        <v>72428.017</v>
      </c>
      <c r="F44" s="11">
        <v>28055.387</v>
      </c>
      <c r="G44" s="53">
        <v>0.805</v>
      </c>
      <c r="H44" s="11">
        <v>75492.234</v>
      </c>
      <c r="I44" s="11">
        <v>30654.179</v>
      </c>
      <c r="J44" s="53">
        <v>0.89</v>
      </c>
      <c r="K44" s="11">
        <v>88335.239</v>
      </c>
      <c r="L44" s="53">
        <v>0.923</v>
      </c>
      <c r="M44" s="66">
        <f>F44/$F$47</f>
        <v>0.89271990358313</v>
      </c>
      <c r="N44" s="10">
        <v>28073.499</v>
      </c>
      <c r="O44" s="11">
        <v>10809.154</v>
      </c>
      <c r="P44" s="63">
        <v>0.878</v>
      </c>
    </row>
    <row r="45" spans="1:23" customHeight="1" ht="22">
      <c r="B45" s="138"/>
      <c r="C45" s="138"/>
      <c r="D45" s="86" t="s">
        <v>24</v>
      </c>
      <c r="E45" s="9">
        <v>734.124</v>
      </c>
      <c r="F45" s="9">
        <v>2809.407</v>
      </c>
      <c r="G45" s="50">
        <v>0.845</v>
      </c>
      <c r="H45" s="9">
        <v>700.985</v>
      </c>
      <c r="I45" s="9">
        <v>2758.964</v>
      </c>
      <c r="J45" s="50">
        <v>0.853</v>
      </c>
      <c r="K45" s="9">
        <v>827.043</v>
      </c>
      <c r="L45" s="50">
        <v>1.175</v>
      </c>
      <c r="M45" s="35">
        <f>F45/$F$47</f>
        <v>0.089395079318127</v>
      </c>
      <c r="N45" s="42">
        <v>59.741</v>
      </c>
      <c r="O45" s="39">
        <v>362.709</v>
      </c>
      <c r="P45" s="64">
        <v>0.935</v>
      </c>
    </row>
    <row r="46" spans="1:23" customHeight="1" ht="22">
      <c r="B46" s="138"/>
      <c r="C46" s="157"/>
      <c r="D46" s="81" t="s">
        <v>29</v>
      </c>
      <c r="E46" s="8">
        <v>7257.381</v>
      </c>
      <c r="F46" s="8">
        <v>562.07</v>
      </c>
      <c r="G46" s="51">
        <v>0.833</v>
      </c>
      <c r="H46" s="8">
        <v>7275.718</v>
      </c>
      <c r="I46" s="8">
        <v>626.686</v>
      </c>
      <c r="J46" s="51">
        <v>0.84</v>
      </c>
      <c r="K46" s="8">
        <v>140.284</v>
      </c>
      <c r="L46" s="51">
        <v>0.639</v>
      </c>
      <c r="M46" s="36">
        <f>F46/$F$47</f>
        <v>0.017885017098747</v>
      </c>
      <c r="N46" s="16">
        <v>52.274</v>
      </c>
      <c r="O46" s="17">
        <v>361.71</v>
      </c>
      <c r="P46" s="59">
        <v>0.97</v>
      </c>
    </row>
    <row r="47" spans="1:23" customHeight="1" ht="22">
      <c r="B47" s="139"/>
      <c r="C47" s="88"/>
      <c r="D47" s="87" t="s">
        <v>39</v>
      </c>
      <c r="E47" s="28">
        <v>80419.522</v>
      </c>
      <c r="F47" s="28">
        <v>31426.864</v>
      </c>
      <c r="G47" s="54">
        <v>0.809</v>
      </c>
      <c r="H47" s="28">
        <v>83468.937</v>
      </c>
      <c r="I47" s="28">
        <v>34039.829</v>
      </c>
      <c r="J47" s="54">
        <v>0.886</v>
      </c>
      <c r="K47" s="28">
        <v>89302.566</v>
      </c>
      <c r="L47" s="54">
        <v>0.924</v>
      </c>
      <c r="M47" s="37">
        <f>SUM(M44:M46)</f>
        <v>1</v>
      </c>
      <c r="N47" s="43">
        <v>28185.514</v>
      </c>
      <c r="O47" s="28">
        <v>11533.573</v>
      </c>
      <c r="P47" s="65">
        <v>0.882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55545.323</v>
      </c>
      <c r="F51" s="108"/>
      <c r="G51" s="109">
        <v>349.524</v>
      </c>
      <c r="H51" s="110"/>
      <c r="I51" s="111">
        <v>17798.179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1327.746</v>
      </c>
      <c r="F52" s="114"/>
      <c r="G52" s="113">
        <v>69.732</v>
      </c>
      <c r="H52" s="114"/>
      <c r="I52" s="115">
        <v>1240.609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7606.634</v>
      </c>
      <c r="F53" s="114"/>
      <c r="G53" s="113">
        <v>12.653</v>
      </c>
      <c r="H53" s="114"/>
      <c r="I53" s="115">
        <v>165.548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13.902</v>
      </c>
      <c r="F54" s="121"/>
      <c r="G54" s="120">
        <v>0.853</v>
      </c>
      <c r="H54" s="121"/>
      <c r="I54" s="122">
        <v>49.786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64493.605</v>
      </c>
      <c r="F55" s="93"/>
      <c r="G55" s="92">
        <v>432.762</v>
      </c>
      <c r="H55" s="93"/>
      <c r="I55" s="94">
        <v>19254.122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