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1.11" sheetId="1" r:id="rId4"/>
  </sheets>
  <definedNames>
    <definedName name="_xlnm.Print_Area" localSheetId="0">'2021.11'!$A$1:$P$56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<sst xmlns="http://schemas.openxmlformats.org/spreadsheetml/2006/main" uniqueCount="52">
  <si>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November 2021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</si>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</sst>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2282.077</v>
      </c>
      <c r="F5" s="18">
        <v>1451.724</v>
      </c>
      <c r="G5" s="45">
        <v>1.44</v>
      </c>
      <c r="H5" s="18">
        <v>2499.617</v>
      </c>
      <c r="I5" s="18">
        <v>1484.653</v>
      </c>
      <c r="J5" s="45">
        <v>1.21</v>
      </c>
      <c r="K5" s="18">
        <v>6125.761</v>
      </c>
      <c r="L5" s="45">
        <v>0.736</v>
      </c>
      <c r="M5" s="30">
        <f>F5/$F$47</f>
        <v>0.036039429269203</v>
      </c>
      <c r="N5" s="40">
        <v>987.004</v>
      </c>
      <c r="O5" s="18">
        <v>357.454</v>
      </c>
      <c r="P5" s="57">
        <v>1.587</v>
      </c>
    </row>
    <row r="6" spans="1:23" customHeight="1" ht="22">
      <c r="B6" s="138"/>
      <c r="C6" s="138"/>
      <c r="D6" s="77" t="s">
        <v>15</v>
      </c>
      <c r="E6" s="7">
        <v>125.989</v>
      </c>
      <c r="F6" s="7">
        <v>445.775</v>
      </c>
      <c r="G6" s="46">
        <v>1.492</v>
      </c>
      <c r="H6" s="7">
        <v>133.863</v>
      </c>
      <c r="I6" s="7">
        <v>465.677</v>
      </c>
      <c r="J6" s="46">
        <v>1.289</v>
      </c>
      <c r="K6" s="7">
        <v>356.596</v>
      </c>
      <c r="L6" s="46">
        <v>0.699</v>
      </c>
      <c r="M6" s="31">
        <f>F6/$F$47</f>
        <v>0.011066481357668</v>
      </c>
      <c r="N6" s="6">
        <v>32.663</v>
      </c>
      <c r="O6" s="7">
        <v>42.042</v>
      </c>
      <c r="P6" s="58">
        <v>1.039</v>
      </c>
    </row>
    <row r="7" spans="1:23" customHeight="1" ht="22">
      <c r="B7" s="138"/>
      <c r="C7" s="138"/>
      <c r="D7" s="77" t="s">
        <v>16</v>
      </c>
      <c r="E7" s="7">
        <v>6.627</v>
      </c>
      <c r="F7" s="7">
        <v>64.798</v>
      </c>
      <c r="G7" s="46">
        <v>0.815</v>
      </c>
      <c r="H7" s="7">
        <v>5.587</v>
      </c>
      <c r="I7" s="7">
        <v>55.774</v>
      </c>
      <c r="J7" s="46">
        <v>1.161</v>
      </c>
      <c r="K7" s="7">
        <v>6.062</v>
      </c>
      <c r="L7" s="46">
        <v>1.035</v>
      </c>
      <c r="M7" s="31">
        <f>F7/$F$47</f>
        <v>0.0016086273546389</v>
      </c>
      <c r="N7" s="6">
        <v>0.224</v>
      </c>
      <c r="O7" s="7">
        <v>2.913</v>
      </c>
      <c r="P7" s="58">
        <v>1.469</v>
      </c>
    </row>
    <row r="8" spans="1:23" customHeight="1" ht="22">
      <c r="B8" s="138"/>
      <c r="C8" s="138"/>
      <c r="D8" s="77" t="s">
        <v>17</v>
      </c>
      <c r="E8" s="7">
        <v>11.642</v>
      </c>
      <c r="F8" s="7">
        <v>746.547</v>
      </c>
      <c r="G8" s="46">
        <v>1.246</v>
      </c>
      <c r="H8" s="7">
        <v>9.592</v>
      </c>
      <c r="I8" s="7">
        <v>710.509</v>
      </c>
      <c r="J8" s="46">
        <v>1.247</v>
      </c>
      <c r="K8" s="7">
        <v>0.973</v>
      </c>
      <c r="L8" s="46">
        <v>0.946</v>
      </c>
      <c r="M8" s="31">
        <f>F8/$F$47</f>
        <v>0.01853322518787</v>
      </c>
      <c r="N8" s="6">
        <v>1.285</v>
      </c>
      <c r="O8" s="7">
        <v>108.556</v>
      </c>
      <c r="P8" s="58">
        <v>0.936</v>
      </c>
    </row>
    <row r="9" spans="1:23" customHeight="1" ht="22">
      <c r="B9" s="138"/>
      <c r="C9" s="138"/>
      <c r="D9" s="77" t="s">
        <v>18</v>
      </c>
      <c r="E9" s="7">
        <v>4.068</v>
      </c>
      <c r="F9" s="7">
        <v>776.216</v>
      </c>
      <c r="G9" s="46">
        <v>1.151</v>
      </c>
      <c r="H9" s="7">
        <v>2.961</v>
      </c>
      <c r="I9" s="7">
        <v>759.052</v>
      </c>
      <c r="J9" s="46">
        <v>1.112</v>
      </c>
      <c r="K9" s="7">
        <v>0.092</v>
      </c>
      <c r="L9" s="46">
        <v>2.091</v>
      </c>
      <c r="M9" s="31">
        <f>F9/$F$47</f>
        <v>0.019269765898768</v>
      </c>
      <c r="N9" s="6">
        <v>0.683</v>
      </c>
      <c r="O9" s="7">
        <v>209.984</v>
      </c>
      <c r="P9" s="58">
        <v>1.087</v>
      </c>
    </row>
    <row r="10" spans="1:23" customHeight="1" ht="22">
      <c r="B10" s="138"/>
      <c r="C10" s="138"/>
      <c r="D10" s="77" t="s">
        <v>19</v>
      </c>
      <c r="E10" s="7">
        <v>3205.09</v>
      </c>
      <c r="F10" s="7">
        <v>3265.07</v>
      </c>
      <c r="G10" s="46">
        <v>1.523</v>
      </c>
      <c r="H10" s="7">
        <v>3064.819</v>
      </c>
      <c r="I10" s="7">
        <v>3209.73</v>
      </c>
      <c r="J10" s="46">
        <v>1.177</v>
      </c>
      <c r="K10" s="7">
        <v>3949.263</v>
      </c>
      <c r="L10" s="46">
        <v>1.04</v>
      </c>
      <c r="M10" s="31">
        <f>F10/$F$47</f>
        <v>0.081056219587192</v>
      </c>
      <c r="N10" s="71">
        <v>1850.098</v>
      </c>
      <c r="O10" s="7">
        <v>1371.528</v>
      </c>
      <c r="P10" s="58">
        <v>1.318</v>
      </c>
    </row>
    <row r="11" spans="1:23" customHeight="1" ht="22">
      <c r="B11" s="138"/>
      <c r="C11" s="138"/>
      <c r="D11" s="77" t="s">
        <v>20</v>
      </c>
      <c r="E11" s="7">
        <v>11.314</v>
      </c>
      <c r="F11" s="7">
        <v>30.007</v>
      </c>
      <c r="G11" s="46">
        <v>1.232</v>
      </c>
      <c r="H11" s="7">
        <v>11.549</v>
      </c>
      <c r="I11" s="7">
        <v>34.846</v>
      </c>
      <c r="J11" s="46">
        <v>1.152</v>
      </c>
      <c r="K11" s="7">
        <v>46.498</v>
      </c>
      <c r="L11" s="46">
        <v>0.734</v>
      </c>
      <c r="M11" s="31">
        <f>F11/$F$47</f>
        <v>0.00074493164959797</v>
      </c>
      <c r="N11" s="70">
        <v>0.0</v>
      </c>
      <c r="O11" s="69">
        <v>0.0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40.952</v>
      </c>
      <c r="F12" s="7">
        <v>142.281</v>
      </c>
      <c r="G12" s="46">
        <v>1.345</v>
      </c>
      <c r="H12" s="7">
        <v>40.707</v>
      </c>
      <c r="I12" s="7">
        <v>127.613</v>
      </c>
      <c r="J12" s="46">
        <v>1.124</v>
      </c>
      <c r="K12" s="7">
        <v>102.822</v>
      </c>
      <c r="L12" s="46">
        <v>0.85</v>
      </c>
      <c r="M12" s="31">
        <f>F12/$F$47</f>
        <v>0.0035321631631436</v>
      </c>
      <c r="N12" s="6">
        <v>2.447</v>
      </c>
      <c r="O12" s="7">
        <v>4.512</v>
      </c>
      <c r="P12" s="58">
        <v>0.732</v>
      </c>
    </row>
    <row r="13" spans="1:23" customHeight="1" ht="22">
      <c r="B13" s="138"/>
      <c r="C13" s="138"/>
      <c r="D13" s="77" t="s">
        <v>23</v>
      </c>
      <c r="E13" s="7">
        <v>345.886</v>
      </c>
      <c r="F13" s="7">
        <v>125.989</v>
      </c>
      <c r="G13" s="46">
        <v>1.224</v>
      </c>
      <c r="H13" s="7">
        <v>362.466</v>
      </c>
      <c r="I13" s="7">
        <v>93.738</v>
      </c>
      <c r="J13" s="46">
        <v>1.364</v>
      </c>
      <c r="K13" s="7">
        <v>13.084</v>
      </c>
      <c r="L13" s="46">
        <v>10.725</v>
      </c>
      <c r="M13" s="31">
        <f>F13/$F$47</f>
        <v>0.0031277099877095</v>
      </c>
      <c r="N13" s="6">
        <v>90.425</v>
      </c>
      <c r="O13" s="7">
        <v>43.741</v>
      </c>
      <c r="P13" s="58">
        <v>1.837</v>
      </c>
    </row>
    <row r="14" spans="1:23" customHeight="1" ht="22">
      <c r="B14" s="138"/>
      <c r="C14" s="138"/>
      <c r="D14" s="78" t="s">
        <v>24</v>
      </c>
      <c r="E14" s="17">
        <v>5.852</v>
      </c>
      <c r="F14" s="17">
        <v>182.191</v>
      </c>
      <c r="G14" s="47">
        <v>1.006</v>
      </c>
      <c r="H14" s="17">
        <v>5.627</v>
      </c>
      <c r="I14" s="17">
        <v>172.808</v>
      </c>
      <c r="J14" s="47">
        <v>1.105</v>
      </c>
      <c r="K14" s="17">
        <v>1.565</v>
      </c>
      <c r="L14" s="47">
        <v>0.955</v>
      </c>
      <c r="M14" s="32">
        <f>F14/$F$47</f>
        <v>0.00452293938654</v>
      </c>
      <c r="N14" s="16">
        <v>0.311</v>
      </c>
      <c r="O14" s="17">
        <v>24.076</v>
      </c>
      <c r="P14" s="59">
        <v>0.903</v>
      </c>
    </row>
    <row r="15" spans="1:23" customHeight="1" ht="22">
      <c r="B15" s="138"/>
      <c r="C15" s="148"/>
      <c r="D15" s="20" t="s">
        <v>25</v>
      </c>
      <c r="E15" s="4">
        <v>6039.497</v>
      </c>
      <c r="F15" s="4">
        <v>7230.598</v>
      </c>
      <c r="G15" s="48">
        <v>1.385</v>
      </c>
      <c r="H15" s="4">
        <v>6136.788</v>
      </c>
      <c r="I15" s="4">
        <v>7114.4</v>
      </c>
      <c r="J15" s="48">
        <v>1.189</v>
      </c>
      <c r="K15" s="4">
        <v>10602.716</v>
      </c>
      <c r="L15" s="48">
        <v>0.827</v>
      </c>
      <c r="M15" s="33">
        <f>F15/$F$47</f>
        <v>0.17950149284233</v>
      </c>
      <c r="N15" s="41">
        <v>2965.14</v>
      </c>
      <c r="O15" s="38">
        <v>2164.806</v>
      </c>
      <c r="P15" s="60">
        <v>1.293</v>
      </c>
    </row>
    <row r="16" spans="1:23" customHeight="1" ht="22">
      <c r="B16" s="138"/>
      <c r="C16" s="153" t="s">
        <v>26</v>
      </c>
      <c r="D16" s="79" t="s">
        <v>14</v>
      </c>
      <c r="E16" s="13">
        <v>14623.772</v>
      </c>
      <c r="F16" s="13">
        <v>3707.048</v>
      </c>
      <c r="G16" s="49">
        <v>1.324</v>
      </c>
      <c r="H16" s="13">
        <v>15536.5</v>
      </c>
      <c r="I16" s="13">
        <v>3586.748</v>
      </c>
      <c r="J16" s="49">
        <v>1.197</v>
      </c>
      <c r="K16" s="13">
        <v>1557.183</v>
      </c>
      <c r="L16" s="49">
        <v>0.914</v>
      </c>
      <c r="M16" s="34">
        <f>F16/$F$47</f>
        <v>0.09202843942343</v>
      </c>
      <c r="N16" s="12">
        <v>177.038</v>
      </c>
      <c r="O16" s="13">
        <v>831.903</v>
      </c>
      <c r="P16" s="61">
        <v>1.392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1199.483</v>
      </c>
      <c r="F17" s="7">
        <v>3905.085</v>
      </c>
      <c r="G17" s="46">
        <v>1.341</v>
      </c>
      <c r="H17" s="7">
        <v>1155.864</v>
      </c>
      <c r="I17" s="7">
        <v>3740.218</v>
      </c>
      <c r="J17" s="46">
        <v>1.214</v>
      </c>
      <c r="K17" s="7">
        <v>3782.804</v>
      </c>
      <c r="L17" s="46">
        <v>1.086</v>
      </c>
      <c r="M17" s="31">
        <f>F17/$F$47</f>
        <v>0.096944759918363</v>
      </c>
      <c r="N17" s="6">
        <v>410.026</v>
      </c>
      <c r="O17" s="7">
        <v>1193.413</v>
      </c>
      <c r="P17" s="58">
        <v>1.203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519.279</v>
      </c>
      <c r="F18" s="7">
        <v>550.628</v>
      </c>
      <c r="G18" s="46">
        <v>1.326</v>
      </c>
      <c r="H18" s="7">
        <v>475.284</v>
      </c>
      <c r="I18" s="7">
        <v>492.781</v>
      </c>
      <c r="J18" s="46">
        <v>0.984</v>
      </c>
      <c r="K18" s="7">
        <v>765.68</v>
      </c>
      <c r="L18" s="46">
        <v>1.055</v>
      </c>
      <c r="M18" s="31">
        <f>F18/$F$47</f>
        <v>0.013669484598755</v>
      </c>
      <c r="N18" s="6">
        <v>0.191</v>
      </c>
      <c r="O18" s="7">
        <v>3.954</v>
      </c>
      <c r="P18" s="58">
        <v>0.639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33.762</v>
      </c>
      <c r="F19" s="7">
        <v>336.762</v>
      </c>
      <c r="G19" s="46">
        <v>1.44</v>
      </c>
      <c r="H19" s="7">
        <v>37.151</v>
      </c>
      <c r="I19" s="7">
        <v>345.656</v>
      </c>
      <c r="J19" s="74">
        <v>1.328</v>
      </c>
      <c r="K19" s="73">
        <v>78.778</v>
      </c>
      <c r="L19" s="46">
        <v>0.83</v>
      </c>
      <c r="M19" s="31">
        <f>F19/$F$47</f>
        <v>0.0083602050248913</v>
      </c>
      <c r="N19" s="6">
        <v>18.171</v>
      </c>
      <c r="O19" s="7">
        <v>145.801</v>
      </c>
      <c r="P19" s="58">
        <v>1.768</v>
      </c>
    </row>
    <row r="20" spans="1:23" customHeight="1" ht="22">
      <c r="B20" s="138"/>
      <c r="C20" s="138"/>
      <c r="D20" s="77" t="s">
        <v>20</v>
      </c>
      <c r="E20" s="7">
        <v>171.851</v>
      </c>
      <c r="F20" s="7">
        <v>959.128</v>
      </c>
      <c r="G20" s="46">
        <v>1.441</v>
      </c>
      <c r="H20" s="7">
        <v>169.59</v>
      </c>
      <c r="I20" s="7">
        <v>925.38</v>
      </c>
      <c r="J20" s="46">
        <v>1.26</v>
      </c>
      <c r="K20" s="7">
        <v>403.644</v>
      </c>
      <c r="L20" s="46">
        <v>0.93</v>
      </c>
      <c r="M20" s="31">
        <f>F20/$F$47</f>
        <v>0.023810604299517</v>
      </c>
      <c r="N20" s="6">
        <v>52.221</v>
      </c>
      <c r="O20" s="7">
        <v>285.141</v>
      </c>
      <c r="P20" s="58">
        <v>1.197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109.618</v>
      </c>
      <c r="F21" s="7">
        <v>230.648</v>
      </c>
      <c r="G21" s="46">
        <v>1.171</v>
      </c>
      <c r="H21" s="7">
        <v>123.681</v>
      </c>
      <c r="I21" s="7">
        <v>288.262</v>
      </c>
      <c r="J21" s="46">
        <v>1.226</v>
      </c>
      <c r="K21" s="7">
        <v>93.084</v>
      </c>
      <c r="L21" s="46">
        <v>1.038</v>
      </c>
      <c r="M21" s="31">
        <f>F21/$F$47</f>
        <v>0.0057258971278859</v>
      </c>
      <c r="N21" s="6">
        <v>1.67</v>
      </c>
      <c r="O21" s="7">
        <v>20.972</v>
      </c>
      <c r="P21" s="58">
        <v>1.046</v>
      </c>
    </row>
    <row r="22" spans="1:23" customHeight="1" ht="22">
      <c r="B22" s="138"/>
      <c r="C22" s="138"/>
      <c r="D22" s="77" t="s">
        <v>27</v>
      </c>
      <c r="E22" s="7">
        <v>10.796</v>
      </c>
      <c r="F22" s="7">
        <v>78.424</v>
      </c>
      <c r="G22" s="46">
        <v>1.343</v>
      </c>
      <c r="H22" s="7">
        <v>6.334</v>
      </c>
      <c r="I22" s="7">
        <v>49.907</v>
      </c>
      <c r="J22" s="46">
        <v>1.047</v>
      </c>
      <c r="K22" s="7">
        <v>4.463</v>
      </c>
      <c r="L22" s="46">
        <v>2.274</v>
      </c>
      <c r="M22" s="31">
        <f>F22/$F$47</f>
        <v>0.0019468963804469</v>
      </c>
      <c r="N22" s="6">
        <v>0.271</v>
      </c>
      <c r="O22" s="7">
        <v>0.592</v>
      </c>
      <c r="P22" s="58">
        <v>0.481</v>
      </c>
    </row>
    <row r="23" spans="1:23" customHeight="1" ht="22">
      <c r="B23" s="138"/>
      <c r="C23" s="138"/>
      <c r="D23" s="77" t="s">
        <v>28</v>
      </c>
      <c r="E23" s="7">
        <v>57426.204</v>
      </c>
      <c r="F23" s="7">
        <v>14578.981</v>
      </c>
      <c r="G23" s="46">
        <v>1.286</v>
      </c>
      <c r="H23" s="7">
        <v>54208.44</v>
      </c>
      <c r="I23" s="7">
        <v>14274.38</v>
      </c>
      <c r="J23" s="46">
        <v>1.182</v>
      </c>
      <c r="K23" s="7">
        <v>65617.404</v>
      </c>
      <c r="L23" s="46">
        <v>1.044</v>
      </c>
      <c r="M23" s="31">
        <f>F23/$F$47</f>
        <v>0.36192702921943</v>
      </c>
      <c r="N23" s="6">
        <v>22879.775</v>
      </c>
      <c r="O23" s="7">
        <v>6727.013</v>
      </c>
      <c r="P23" s="58">
        <v>1.253</v>
      </c>
    </row>
    <row r="24" spans="1:23" customHeight="1" ht="22">
      <c r="B24" s="138"/>
      <c r="C24" s="138"/>
      <c r="D24" s="77" t="s">
        <v>24</v>
      </c>
      <c r="E24" s="7">
        <v>839.631</v>
      </c>
      <c r="F24" s="7">
        <v>3008.914</v>
      </c>
      <c r="G24" s="46">
        <v>1.145</v>
      </c>
      <c r="H24" s="7">
        <v>803.624</v>
      </c>
      <c r="I24" s="7">
        <v>3057.367</v>
      </c>
      <c r="J24" s="46">
        <v>1.175</v>
      </c>
      <c r="K24" s="7">
        <v>420.017</v>
      </c>
      <c r="L24" s="46">
        <v>0.509</v>
      </c>
      <c r="M24" s="31">
        <f>F24/$F$47</f>
        <v>0.074697079665359</v>
      </c>
      <c r="N24" s="6">
        <v>77.814</v>
      </c>
      <c r="O24" s="7">
        <v>441.1</v>
      </c>
      <c r="P24" s="58">
        <v>1.313</v>
      </c>
    </row>
    <row r="25" spans="1:23" customHeight="1" ht="22">
      <c r="B25" s="138"/>
      <c r="C25" s="138"/>
      <c r="D25" s="77" t="s">
        <v>29</v>
      </c>
      <c r="E25" s="17">
        <v>8565.382</v>
      </c>
      <c r="F25" s="17">
        <v>710.104</v>
      </c>
      <c r="G25" s="47">
        <v>1.263</v>
      </c>
      <c r="H25" s="17">
        <v>8587.292</v>
      </c>
      <c r="I25" s="17">
        <v>788.073</v>
      </c>
      <c r="J25" s="47">
        <v>1.258</v>
      </c>
      <c r="K25" s="17">
        <v>206.357</v>
      </c>
      <c r="L25" s="47">
        <v>1.471</v>
      </c>
      <c r="M25" s="32">
        <f>F25/$F$47</f>
        <v>0.017628518149303</v>
      </c>
      <c r="N25" s="16">
        <v>66.459</v>
      </c>
      <c r="O25" s="17">
        <v>523.343</v>
      </c>
      <c r="P25" s="59">
        <v>1.447</v>
      </c>
    </row>
    <row r="26" spans="1:23" customHeight="1" ht="22">
      <c r="B26" s="138"/>
      <c r="C26" s="138"/>
      <c r="D26" s="15" t="s">
        <v>30</v>
      </c>
      <c r="E26" s="4">
        <v>83499.778</v>
      </c>
      <c r="F26" s="4">
        <v>28065.722</v>
      </c>
      <c r="G26" s="48">
        <v>1.287</v>
      </c>
      <c r="H26" s="4">
        <v>81103.76</v>
      </c>
      <c r="I26" s="4">
        <v>27548.772</v>
      </c>
      <c r="J26" s="48">
        <v>1.19</v>
      </c>
      <c r="K26" s="4">
        <v>72929.414</v>
      </c>
      <c r="L26" s="48">
        <v>1.037</v>
      </c>
      <c r="M26" s="33">
        <f>F26/$F$47</f>
        <v>0.69673891380738</v>
      </c>
      <c r="N26" s="41">
        <v>23683.636</v>
      </c>
      <c r="O26" s="38">
        <v>10173.232</v>
      </c>
      <c r="P26" s="60">
        <v>1.271</v>
      </c>
    </row>
    <row r="27" spans="1:23" customHeight="1" ht="22">
      <c r="B27" s="138"/>
      <c r="C27" s="154" t="s">
        <v>31</v>
      </c>
      <c r="D27" s="80" t="s">
        <v>14</v>
      </c>
      <c r="E27" s="13">
        <v>4.732</v>
      </c>
      <c r="F27" s="18">
        <v>100.691</v>
      </c>
      <c r="G27" s="45">
        <v>1.161</v>
      </c>
      <c r="H27" s="18">
        <v>3.833</v>
      </c>
      <c r="I27" s="18">
        <v>98.094</v>
      </c>
      <c r="J27" s="45">
        <v>1.025</v>
      </c>
      <c r="K27" s="18">
        <v>17.022</v>
      </c>
      <c r="L27" s="45">
        <v>1.431</v>
      </c>
      <c r="M27" s="34">
        <f>F27/$F$47</f>
        <v>0.0024996804988726</v>
      </c>
      <c r="N27" s="12">
        <v>0.294</v>
      </c>
      <c r="O27" s="13">
        <v>4.311</v>
      </c>
      <c r="P27" s="61">
        <v>2.343</v>
      </c>
    </row>
    <row r="28" spans="1:23" customHeight="1" ht="22">
      <c r="B28" s="138"/>
      <c r="C28" s="155"/>
      <c r="D28" s="81" t="s">
        <v>15</v>
      </c>
      <c r="E28" s="7">
        <v>10.686</v>
      </c>
      <c r="F28" s="7">
        <v>136.93</v>
      </c>
      <c r="G28" s="46">
        <v>0.948</v>
      </c>
      <c r="H28" s="7">
        <v>11.077</v>
      </c>
      <c r="I28" s="7">
        <v>149.533</v>
      </c>
      <c r="J28" s="46">
        <v>0.864</v>
      </c>
      <c r="K28" s="7">
        <v>36.639</v>
      </c>
      <c r="L28" s="46">
        <v>1.183</v>
      </c>
      <c r="M28" s="31">
        <f>F28/$F$47</f>
        <v>0.0033993231839054</v>
      </c>
      <c r="N28" s="6">
        <v>4.728</v>
      </c>
      <c r="O28" s="7">
        <v>47.798</v>
      </c>
      <c r="P28" s="58">
        <v>0.751</v>
      </c>
    </row>
    <row r="29" spans="1:23" customHeight="1" ht="22">
      <c r="B29" s="138"/>
      <c r="C29" s="155"/>
      <c r="D29" s="81" t="s">
        <v>32</v>
      </c>
      <c r="E29" s="9">
        <v>1.18</v>
      </c>
      <c r="F29" s="9">
        <v>40.236</v>
      </c>
      <c r="G29" s="50">
        <v>0.622</v>
      </c>
      <c r="H29" s="9">
        <v>1.339</v>
      </c>
      <c r="I29" s="9">
        <v>62.086</v>
      </c>
      <c r="J29" s="50">
        <v>0.806</v>
      </c>
      <c r="K29" s="9">
        <v>0.697</v>
      </c>
      <c r="L29" s="50">
        <v>0.561</v>
      </c>
      <c r="M29" s="35">
        <f>F29/$F$47</f>
        <v>0.00099886925894705</v>
      </c>
      <c r="N29" s="6">
        <v>0.199</v>
      </c>
      <c r="O29" s="7">
        <v>12.182</v>
      </c>
      <c r="P29" s="58">
        <v>0.734</v>
      </c>
    </row>
    <row r="30" spans="1:23" customHeight="1" ht="22">
      <c r="B30" s="138"/>
      <c r="C30" s="155"/>
      <c r="D30" s="82" t="s">
        <v>28</v>
      </c>
      <c r="E30" s="17">
        <v>551.709</v>
      </c>
      <c r="F30" s="17">
        <v>1814.92</v>
      </c>
      <c r="G30" s="47">
        <v>1.058</v>
      </c>
      <c r="H30" s="17">
        <v>598.005</v>
      </c>
      <c r="I30" s="17">
        <v>1978.027</v>
      </c>
      <c r="J30" s="47">
        <v>0.956</v>
      </c>
      <c r="K30" s="17">
        <v>1764.682</v>
      </c>
      <c r="L30" s="47">
        <v>1.211</v>
      </c>
      <c r="M30" s="32">
        <f>F30/$F$47</f>
        <v>0.045055865281046</v>
      </c>
      <c r="N30" s="16">
        <v>284.612</v>
      </c>
      <c r="O30" s="17">
        <v>824.278</v>
      </c>
      <c r="P30" s="59">
        <v>0.944</v>
      </c>
    </row>
    <row r="31" spans="1:23" customHeight="1" ht="22">
      <c r="B31" s="138"/>
      <c r="C31" s="156"/>
      <c r="D31" s="15" t="s">
        <v>33</v>
      </c>
      <c r="E31" s="4">
        <v>568.307</v>
      </c>
      <c r="F31" s="4">
        <v>2092.777</v>
      </c>
      <c r="G31" s="48">
        <v>1.041</v>
      </c>
      <c r="H31" s="4">
        <v>614.254</v>
      </c>
      <c r="I31" s="4">
        <v>2287.74</v>
      </c>
      <c r="J31" s="48">
        <v>0.947</v>
      </c>
      <c r="K31" s="4">
        <v>1819.04</v>
      </c>
      <c r="L31" s="48">
        <v>1.211</v>
      </c>
      <c r="M31" s="33">
        <f>F31/$F$47</f>
        <v>0.051953738222771</v>
      </c>
      <c r="N31" s="14">
        <v>289.833</v>
      </c>
      <c r="O31" s="4">
        <v>888.569</v>
      </c>
      <c r="P31" s="62">
        <v>0.93</v>
      </c>
    </row>
    <row r="32" spans="1:23" customHeight="1" ht="22">
      <c r="B32" s="138"/>
      <c r="C32" s="153" t="s">
        <v>34</v>
      </c>
      <c r="D32" s="80" t="s">
        <v>14</v>
      </c>
      <c r="E32" s="13">
        <v>16910.581</v>
      </c>
      <c r="F32" s="13">
        <v>5259.463</v>
      </c>
      <c r="G32" s="49">
        <v>1.35</v>
      </c>
      <c r="H32" s="13">
        <v>18039.95</v>
      </c>
      <c r="I32" s="13">
        <v>5169.495</v>
      </c>
      <c r="J32" s="49">
        <v>1.197</v>
      </c>
      <c r="K32" s="13">
        <v>7699.966</v>
      </c>
      <c r="L32" s="49">
        <v>0.767</v>
      </c>
      <c r="M32" s="34">
        <f>F32/$F$47</f>
        <v>0.13056754919151</v>
      </c>
      <c r="N32" s="12">
        <v>1164.336</v>
      </c>
      <c r="O32" s="13">
        <v>1193.668</v>
      </c>
      <c r="P32" s="61">
        <v>1.447</v>
      </c>
    </row>
    <row r="33" spans="1:23" customHeight="1" ht="22">
      <c r="B33" s="138"/>
      <c r="C33" s="138"/>
      <c r="D33" s="81" t="s">
        <v>15</v>
      </c>
      <c r="E33" s="7">
        <v>1336.158</v>
      </c>
      <c r="F33" s="7">
        <v>4487.79</v>
      </c>
      <c r="G33" s="46">
        <v>1.337</v>
      </c>
      <c r="H33" s="7">
        <v>1300.804</v>
      </c>
      <c r="I33" s="7">
        <v>4355.428</v>
      </c>
      <c r="J33" s="46">
        <v>1.205</v>
      </c>
      <c r="K33" s="7">
        <v>4176.039</v>
      </c>
      <c r="L33" s="46">
        <v>1.038</v>
      </c>
      <c r="M33" s="31">
        <f>F33/$F$47</f>
        <v>0.11141056445994</v>
      </c>
      <c r="N33" s="6">
        <v>447.417</v>
      </c>
      <c r="O33" s="7">
        <v>1283.253</v>
      </c>
      <c r="P33" s="58">
        <v>1.171</v>
      </c>
    </row>
    <row r="34" spans="1:23" customHeight="1" ht="22">
      <c r="B34" s="138"/>
      <c r="C34" s="138"/>
      <c r="D34" s="81" t="s">
        <v>16</v>
      </c>
      <c r="E34" s="7">
        <v>527.086</v>
      </c>
      <c r="F34" s="7">
        <v>655.662</v>
      </c>
      <c r="G34" s="46">
        <v>1.172</v>
      </c>
      <c r="H34" s="7">
        <v>482.21</v>
      </c>
      <c r="I34" s="7">
        <v>610.641</v>
      </c>
      <c r="J34" s="46">
        <v>0.976</v>
      </c>
      <c r="K34" s="7">
        <v>772.439</v>
      </c>
      <c r="L34" s="46">
        <v>1.054</v>
      </c>
      <c r="M34" s="31">
        <f>F34/$F$47</f>
        <v>0.016276981212341</v>
      </c>
      <c r="N34" s="6">
        <v>0.614</v>
      </c>
      <c r="O34" s="7">
        <v>19.049</v>
      </c>
      <c r="P34" s="58">
        <v>0.769</v>
      </c>
    </row>
    <row r="35" spans="1:23" customHeight="1" ht="22">
      <c r="B35" s="138"/>
      <c r="C35" s="138"/>
      <c r="D35" s="81" t="s">
        <v>17</v>
      </c>
      <c r="E35" s="7">
        <v>11.642</v>
      </c>
      <c r="F35" s="7">
        <v>746.547</v>
      </c>
      <c r="G35" s="46">
        <v>1.246</v>
      </c>
      <c r="H35" s="7">
        <v>9.592</v>
      </c>
      <c r="I35" s="7">
        <v>710.509</v>
      </c>
      <c r="J35" s="46">
        <v>1.247</v>
      </c>
      <c r="K35" s="7">
        <v>0.973</v>
      </c>
      <c r="L35" s="46">
        <v>0.946</v>
      </c>
      <c r="M35" s="31">
        <f>F35/$F$47</f>
        <v>0.01853322518787</v>
      </c>
      <c r="N35" s="6">
        <v>1.285</v>
      </c>
      <c r="O35" s="7">
        <v>108.556</v>
      </c>
      <c r="P35" s="58">
        <v>0.936</v>
      </c>
    </row>
    <row r="36" spans="1:23" customHeight="1" ht="22">
      <c r="B36" s="138"/>
      <c r="C36" s="138"/>
      <c r="D36" s="81" t="s">
        <v>18</v>
      </c>
      <c r="E36" s="7">
        <v>4.068</v>
      </c>
      <c r="F36" s="7">
        <v>776.216</v>
      </c>
      <c r="G36" s="46">
        <v>1.151</v>
      </c>
      <c r="H36" s="7">
        <v>2.961</v>
      </c>
      <c r="I36" s="7">
        <v>759.052</v>
      </c>
      <c r="J36" s="46">
        <v>1.112</v>
      </c>
      <c r="K36" s="7">
        <v>0.092</v>
      </c>
      <c r="L36" s="46">
        <v>2.091</v>
      </c>
      <c r="M36" s="31">
        <f>F36/$F$47</f>
        <v>0.019269765898768</v>
      </c>
      <c r="N36" s="6">
        <v>0.683</v>
      </c>
      <c r="O36" s="7">
        <v>209.984</v>
      </c>
      <c r="P36" s="58">
        <v>1.087</v>
      </c>
    </row>
    <row r="37" spans="1:23" customHeight="1" ht="22">
      <c r="B37" s="138"/>
      <c r="C37" s="138"/>
      <c r="D37" s="81" t="s">
        <v>35</v>
      </c>
      <c r="E37" s="7">
        <v>3238.852</v>
      </c>
      <c r="F37" s="7">
        <v>3601.832</v>
      </c>
      <c r="G37" s="46">
        <v>1.515</v>
      </c>
      <c r="H37" s="7">
        <v>3101.97</v>
      </c>
      <c r="I37" s="7">
        <v>3555.386</v>
      </c>
      <c r="J37" s="74">
        <v>1.19</v>
      </c>
      <c r="K37" s="73">
        <v>4028.041</v>
      </c>
      <c r="L37" s="74">
        <v>1.035</v>
      </c>
      <c r="M37" s="31">
        <f>F37/$F$47</f>
        <v>0.089416424612083</v>
      </c>
      <c r="N37" s="6">
        <v>1868.269</v>
      </c>
      <c r="O37" s="7">
        <v>1517.329</v>
      </c>
      <c r="P37" s="58">
        <v>1.351</v>
      </c>
    </row>
    <row r="38" spans="1:23" customHeight="1" ht="22">
      <c r="B38" s="138"/>
      <c r="C38" s="138"/>
      <c r="D38" s="81" t="s">
        <v>20</v>
      </c>
      <c r="E38" s="7">
        <v>183.165</v>
      </c>
      <c r="F38" s="7">
        <v>989.135</v>
      </c>
      <c r="G38" s="46">
        <v>1.433</v>
      </c>
      <c r="H38" s="7">
        <v>181.139</v>
      </c>
      <c r="I38" s="7">
        <v>960.226</v>
      </c>
      <c r="J38" s="46">
        <v>1.256</v>
      </c>
      <c r="K38" s="7">
        <v>450.142</v>
      </c>
      <c r="L38" s="46">
        <v>0.905</v>
      </c>
      <c r="M38" s="31">
        <f>F38/$F$47</f>
        <v>0.024555535949115</v>
      </c>
      <c r="N38" s="6">
        <v>52.221</v>
      </c>
      <c r="O38" s="7">
        <v>285.141</v>
      </c>
      <c r="P38" s="58">
        <v>1.196</v>
      </c>
    </row>
    <row r="39" spans="1:23" customHeight="1" ht="22">
      <c r="B39" s="138"/>
      <c r="C39" s="138"/>
      <c r="D39" s="81" t="s">
        <v>22</v>
      </c>
      <c r="E39" s="7">
        <v>150.57</v>
      </c>
      <c r="F39" s="7">
        <v>372.929</v>
      </c>
      <c r="G39" s="46">
        <v>1.232</v>
      </c>
      <c r="H39" s="7">
        <v>164.388</v>
      </c>
      <c r="I39" s="7">
        <v>415.875</v>
      </c>
      <c r="J39" s="46">
        <v>1.193</v>
      </c>
      <c r="K39" s="7">
        <v>195.906</v>
      </c>
      <c r="L39" s="46">
        <v>0.93</v>
      </c>
      <c r="M39" s="31">
        <f>F39/$F$47</f>
        <v>0.0092580602910295</v>
      </c>
      <c r="N39" s="6">
        <v>4.117</v>
      </c>
      <c r="O39" s="7">
        <v>25.484</v>
      </c>
      <c r="P39" s="58">
        <v>0.972</v>
      </c>
    </row>
    <row r="40" spans="1:23" customHeight="1" ht="22">
      <c r="B40" s="138"/>
      <c r="C40" s="138"/>
      <c r="D40" s="81" t="s">
        <v>23</v>
      </c>
      <c r="E40" s="7">
        <v>356.682</v>
      </c>
      <c r="F40" s="7">
        <v>204.413</v>
      </c>
      <c r="G40" s="46">
        <v>1.267</v>
      </c>
      <c r="H40" s="7">
        <v>368.8</v>
      </c>
      <c r="I40" s="7">
        <v>143.645</v>
      </c>
      <c r="J40" s="46">
        <v>1.234</v>
      </c>
      <c r="K40" s="7">
        <v>17.547</v>
      </c>
      <c r="L40" s="46">
        <v>5.513</v>
      </c>
      <c r="M40" s="31">
        <f>F40/$F$47</f>
        <v>0.0050746063681565</v>
      </c>
      <c r="N40" s="6">
        <v>90.696</v>
      </c>
      <c r="O40" s="7">
        <v>44.333</v>
      </c>
      <c r="P40" s="58">
        <v>1.77</v>
      </c>
    </row>
    <row r="41" spans="1:23" customHeight="1" ht="22">
      <c r="B41" s="138"/>
      <c r="C41" s="138"/>
      <c r="D41" s="83" t="s">
        <v>28</v>
      </c>
      <c r="E41" s="8">
        <v>57977.913</v>
      </c>
      <c r="F41" s="8">
        <v>16393.901</v>
      </c>
      <c r="G41" s="51">
        <v>1.256</v>
      </c>
      <c r="H41" s="8">
        <v>54806.445</v>
      </c>
      <c r="I41" s="8">
        <v>16252.407</v>
      </c>
      <c r="J41" s="51">
        <v>1.149</v>
      </c>
      <c r="K41" s="8">
        <v>67382.086</v>
      </c>
      <c r="L41" s="51">
        <v>1.048</v>
      </c>
      <c r="M41" s="31">
        <f>F41/$F$47</f>
        <v>0.40698289450048</v>
      </c>
      <c r="N41" s="6">
        <v>23164.387</v>
      </c>
      <c r="O41" s="7">
        <v>7551.291</v>
      </c>
      <c r="P41" s="58">
        <v>1.21</v>
      </c>
    </row>
    <row r="42" spans="1:23" customHeight="1" ht="22">
      <c r="B42" s="138"/>
      <c r="C42" s="138"/>
      <c r="D42" s="81" t="s">
        <v>36</v>
      </c>
      <c r="E42" s="7">
        <v>11505.624</v>
      </c>
      <c r="F42" s="7">
        <v>1313.818</v>
      </c>
      <c r="G42" s="46">
        <v>1.097</v>
      </c>
      <c r="H42" s="7">
        <v>11373.074</v>
      </c>
      <c r="I42" s="7">
        <v>1414.366</v>
      </c>
      <c r="J42" s="46">
        <v>1.161</v>
      </c>
      <c r="K42" s="7">
        <v>3845.099</v>
      </c>
      <c r="L42" s="46">
        <v>0.887</v>
      </c>
      <c r="M42" s="35">
        <f>F42/$F$47</f>
        <v>0.03261587662917</v>
      </c>
      <c r="N42" s="6">
        <v>6135.967</v>
      </c>
      <c r="O42" s="7">
        <v>415.786</v>
      </c>
      <c r="P42" s="58">
        <v>1.202</v>
      </c>
    </row>
    <row r="43" spans="1:23" customHeight="1" ht="22">
      <c r="B43" s="138"/>
      <c r="C43" s="138"/>
      <c r="D43" s="84" t="s">
        <v>37</v>
      </c>
      <c r="E43" s="5">
        <v>113.061</v>
      </c>
      <c r="F43" s="5">
        <v>1578.633</v>
      </c>
      <c r="G43" s="52">
        <v>1.323</v>
      </c>
      <c r="H43" s="5">
        <v>105.86</v>
      </c>
      <c r="I43" s="5">
        <v>1581.082</v>
      </c>
      <c r="J43" s="52">
        <v>1.253</v>
      </c>
      <c r="K43" s="5">
        <v>332.172</v>
      </c>
      <c r="L43" s="52">
        <v>1.042</v>
      </c>
      <c r="M43" s="31">
        <f>F43/$F$47</f>
        <v>0.039189978498344</v>
      </c>
      <c r="N43" s="16">
        <v>64.985</v>
      </c>
      <c r="O43" s="72">
        <v>682.328</v>
      </c>
      <c r="P43" s="59">
        <v>1.233</v>
      </c>
    </row>
    <row r="44" spans="1:23" customHeight="1" ht="22">
      <c r="B44" s="138"/>
      <c r="C44" s="138"/>
      <c r="D44" s="85" t="s">
        <v>38</v>
      </c>
      <c r="E44" s="11">
        <v>92315.402</v>
      </c>
      <c r="F44" s="11">
        <v>36380.339</v>
      </c>
      <c r="G44" s="53">
        <v>1.297</v>
      </c>
      <c r="H44" s="11">
        <v>89937.193</v>
      </c>
      <c r="I44" s="11">
        <v>35928.112</v>
      </c>
      <c r="J44" s="53">
        <v>1.172</v>
      </c>
      <c r="K44" s="11">
        <v>88900.502</v>
      </c>
      <c r="L44" s="53">
        <v>1.006</v>
      </c>
      <c r="M44" s="66">
        <f>F44/$F$47</f>
        <v>0.9031514627988</v>
      </c>
      <c r="N44" s="10">
        <v>32994.977</v>
      </c>
      <c r="O44" s="11">
        <v>13336.202</v>
      </c>
      <c r="P44" s="63">
        <v>1.234</v>
      </c>
    </row>
    <row r="45" spans="1:23" customHeight="1" ht="22">
      <c r="B45" s="138"/>
      <c r="C45" s="138"/>
      <c r="D45" s="86" t="s">
        <v>24</v>
      </c>
      <c r="E45" s="9">
        <v>845.483</v>
      </c>
      <c r="F45" s="9">
        <v>3191.105</v>
      </c>
      <c r="G45" s="50">
        <v>1.136</v>
      </c>
      <c r="H45" s="9">
        <v>809.251</v>
      </c>
      <c r="I45" s="9">
        <v>3230.175</v>
      </c>
      <c r="J45" s="50">
        <v>1.171</v>
      </c>
      <c r="K45" s="9">
        <v>421.582</v>
      </c>
      <c r="L45" s="50">
        <v>0.51</v>
      </c>
      <c r="M45" s="35">
        <f>F45/$F$47</f>
        <v>0.079220019051899</v>
      </c>
      <c r="N45" s="42">
        <v>78.125</v>
      </c>
      <c r="O45" s="39">
        <v>465.176</v>
      </c>
      <c r="P45" s="64">
        <v>1.283</v>
      </c>
    </row>
    <row r="46" spans="1:23" customHeight="1" ht="22">
      <c r="B46" s="138"/>
      <c r="C46" s="157"/>
      <c r="D46" s="81" t="s">
        <v>29</v>
      </c>
      <c r="E46" s="8">
        <v>8565.382</v>
      </c>
      <c r="F46" s="8">
        <v>710.104</v>
      </c>
      <c r="G46" s="51">
        <v>1.263</v>
      </c>
      <c r="H46" s="8">
        <v>8587.292</v>
      </c>
      <c r="I46" s="8">
        <v>788.073</v>
      </c>
      <c r="J46" s="51">
        <v>1.258</v>
      </c>
      <c r="K46" s="8">
        <v>206.357</v>
      </c>
      <c r="L46" s="51">
        <v>1.471</v>
      </c>
      <c r="M46" s="36">
        <f>F46/$F$47</f>
        <v>0.017628518149303</v>
      </c>
      <c r="N46" s="16">
        <v>66.459</v>
      </c>
      <c r="O46" s="17">
        <v>523.343</v>
      </c>
      <c r="P46" s="59">
        <v>1.447</v>
      </c>
    </row>
    <row r="47" spans="1:23" customHeight="1" ht="22">
      <c r="B47" s="139"/>
      <c r="C47" s="88"/>
      <c r="D47" s="87" t="s">
        <v>39</v>
      </c>
      <c r="E47" s="28">
        <v>101726.267</v>
      </c>
      <c r="F47" s="28">
        <v>40281.548</v>
      </c>
      <c r="G47" s="54">
        <v>1.282</v>
      </c>
      <c r="H47" s="28">
        <v>99333.736</v>
      </c>
      <c r="I47" s="28">
        <v>39946.36</v>
      </c>
      <c r="J47" s="54">
        <v>1.174</v>
      </c>
      <c r="K47" s="28">
        <v>89528.441</v>
      </c>
      <c r="L47" s="54">
        <v>1.003</v>
      </c>
      <c r="M47" s="37">
        <f>SUM(M44:M46)</f>
        <v>1</v>
      </c>
      <c r="N47" s="43">
        <v>33139.561</v>
      </c>
      <c r="O47" s="28">
        <v>14324.721</v>
      </c>
      <c r="P47" s="65">
        <v>1.242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70184.911</v>
      </c>
      <c r="F51" s="108"/>
      <c r="G51" s="109">
        <v>412.348</v>
      </c>
      <c r="H51" s="110"/>
      <c r="I51" s="111">
        <v>14750.482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2286.228</v>
      </c>
      <c r="F52" s="114"/>
      <c r="G52" s="113">
        <v>77.198</v>
      </c>
      <c r="H52" s="114"/>
      <c r="I52" s="115">
        <v>1585.43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8515.763</v>
      </c>
      <c r="F53" s="114"/>
      <c r="G53" s="113">
        <v>14.674</v>
      </c>
      <c r="H53" s="114"/>
      <c r="I53" s="115">
        <v>210.835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15.261</v>
      </c>
      <c r="F54" s="121"/>
      <c r="G54" s="120">
        <v>1.1</v>
      </c>
      <c r="H54" s="121"/>
      <c r="I54" s="122">
        <v>61.413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81002.163</v>
      </c>
      <c r="F55" s="93"/>
      <c r="G55" s="92">
        <v>505.32</v>
      </c>
      <c r="H55" s="93"/>
      <c r="I55" s="94">
        <v>16608.16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2021.11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