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3.11" sheetId="1" r:id="rId4"/>
  </sheets>
  <definedNames>
    <definedName name="_xlnm.Print_Area" localSheetId="0">'2023.11'!$A$1:$P$56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<sst xmlns="http://schemas.openxmlformats.org/spreadsheetml/2006/main" uniqueCount="52">
  <si>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November 2023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</si>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</sst>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2097.482</v>
      </c>
      <c r="F5" s="18">
        <v>1462.505</v>
      </c>
      <c r="G5" s="45">
        <v>0.876</v>
      </c>
      <c r="H5" s="18">
        <v>2146.594</v>
      </c>
      <c r="I5" s="18">
        <v>1454.905</v>
      </c>
      <c r="J5" s="45">
        <v>0.997</v>
      </c>
      <c r="K5" s="18">
        <v>8506.899</v>
      </c>
      <c r="L5" s="45">
        <v>1.298</v>
      </c>
      <c r="M5" s="30">
        <f>F5/$F$47</f>
        <v>0.03642773945565</v>
      </c>
      <c r="N5" s="40">
        <v>883.037</v>
      </c>
      <c r="O5" s="18">
        <v>379.15</v>
      </c>
      <c r="P5" s="57">
        <v>0.978</v>
      </c>
    </row>
    <row r="6" spans="1:23" customHeight="1" ht="22">
      <c r="B6" s="138"/>
      <c r="C6" s="138"/>
      <c r="D6" s="77" t="s">
        <v>15</v>
      </c>
      <c r="E6" s="7">
        <v>79.63</v>
      </c>
      <c r="F6" s="7">
        <v>391.019</v>
      </c>
      <c r="G6" s="46">
        <v>0.762</v>
      </c>
      <c r="H6" s="7">
        <v>80.408</v>
      </c>
      <c r="I6" s="7">
        <v>374.532</v>
      </c>
      <c r="J6" s="46">
        <v>0.874</v>
      </c>
      <c r="K6" s="7">
        <v>360.538</v>
      </c>
      <c r="L6" s="46">
        <v>1.164</v>
      </c>
      <c r="M6" s="31">
        <f>F6/$F$47</f>
        <v>0.0097394116630089</v>
      </c>
      <c r="N6" s="6">
        <v>19.164</v>
      </c>
      <c r="O6" s="7">
        <v>35.218</v>
      </c>
      <c r="P6" s="58">
        <v>0.721</v>
      </c>
    </row>
    <row r="7" spans="1:23" customHeight="1" ht="22">
      <c r="B7" s="138"/>
      <c r="C7" s="138"/>
      <c r="D7" s="77" t="s">
        <v>16</v>
      </c>
      <c r="E7" s="7">
        <v>4.781</v>
      </c>
      <c r="F7" s="7">
        <v>74.84</v>
      </c>
      <c r="G7" s="46">
        <v>0.94</v>
      </c>
      <c r="H7" s="7">
        <v>4.4</v>
      </c>
      <c r="I7" s="7">
        <v>50.389</v>
      </c>
      <c r="J7" s="46">
        <v>0.917</v>
      </c>
      <c r="K7" s="7">
        <v>5.802</v>
      </c>
      <c r="L7" s="46">
        <v>1.099</v>
      </c>
      <c r="M7" s="31">
        <f>F7/$F$47</f>
        <v>0.0018640975729046</v>
      </c>
      <c r="N7" s="6">
        <v>0.152</v>
      </c>
      <c r="O7" s="7">
        <v>1.573</v>
      </c>
      <c r="P7" s="58">
        <v>4.81</v>
      </c>
    </row>
    <row r="8" spans="1:23" customHeight="1" ht="22">
      <c r="B8" s="138"/>
      <c r="C8" s="138"/>
      <c r="D8" s="77" t="s">
        <v>17</v>
      </c>
      <c r="E8" s="7">
        <v>10.65</v>
      </c>
      <c r="F8" s="7">
        <v>675.76</v>
      </c>
      <c r="G8" s="46">
        <v>0.893</v>
      </c>
      <c r="H8" s="7">
        <v>8.488</v>
      </c>
      <c r="I8" s="7">
        <v>632.347</v>
      </c>
      <c r="J8" s="46">
        <v>0.876</v>
      </c>
      <c r="K8" s="7">
        <v>1.391</v>
      </c>
      <c r="L8" s="46">
        <v>1.53</v>
      </c>
      <c r="M8" s="31">
        <f>F8/$F$47</f>
        <v>0.016831675252085</v>
      </c>
      <c r="N8" s="6">
        <v>1.26</v>
      </c>
      <c r="O8" s="7">
        <v>130.21</v>
      </c>
      <c r="P8" s="58">
        <v>0.892</v>
      </c>
    </row>
    <row r="9" spans="1:23" customHeight="1" ht="22">
      <c r="B9" s="138"/>
      <c r="C9" s="138"/>
      <c r="D9" s="77" t="s">
        <v>18</v>
      </c>
      <c r="E9" s="7">
        <v>3.571</v>
      </c>
      <c r="F9" s="7">
        <v>721.866</v>
      </c>
      <c r="G9" s="46">
        <v>0.923</v>
      </c>
      <c r="H9" s="7">
        <v>2.58</v>
      </c>
      <c r="I9" s="7">
        <v>686.905</v>
      </c>
      <c r="J9" s="46">
        <v>0.976</v>
      </c>
      <c r="K9" s="7">
        <v>0.082</v>
      </c>
      <c r="L9" s="46">
        <v>1.262</v>
      </c>
      <c r="M9" s="31">
        <f>F9/$F$47</f>
        <v>0.017980072936429</v>
      </c>
      <c r="N9" s="6">
        <v>0.634</v>
      </c>
      <c r="O9" s="7">
        <v>229.42</v>
      </c>
      <c r="P9" s="58">
        <v>1.123</v>
      </c>
    </row>
    <row r="10" spans="1:23" customHeight="1" ht="22">
      <c r="B10" s="138"/>
      <c r="C10" s="138"/>
      <c r="D10" s="77" t="s">
        <v>19</v>
      </c>
      <c r="E10" s="7">
        <v>2815.465</v>
      </c>
      <c r="F10" s="7">
        <v>3491.093</v>
      </c>
      <c r="G10" s="46">
        <v>0.955</v>
      </c>
      <c r="H10" s="7">
        <v>2797.47</v>
      </c>
      <c r="I10" s="7">
        <v>3477.021</v>
      </c>
      <c r="J10" s="46">
        <v>0.888</v>
      </c>
      <c r="K10" s="7">
        <v>4232.51</v>
      </c>
      <c r="L10" s="46">
        <v>0.984</v>
      </c>
      <c r="M10" s="31">
        <f>F10/$F$47</f>
        <v>0.08695534457622</v>
      </c>
      <c r="N10" s="71">
        <v>1581.414</v>
      </c>
      <c r="O10" s="7">
        <v>1653.752</v>
      </c>
      <c r="P10" s="58">
        <v>0.979</v>
      </c>
    </row>
    <row r="11" spans="1:23" customHeight="1" ht="22">
      <c r="B11" s="138"/>
      <c r="C11" s="138"/>
      <c r="D11" s="77" t="s">
        <v>20</v>
      </c>
      <c r="E11" s="7">
        <v>4.621</v>
      </c>
      <c r="F11" s="7">
        <v>9.271</v>
      </c>
      <c r="G11" s="46">
        <v>0.337</v>
      </c>
      <c r="H11" s="7">
        <v>5.069</v>
      </c>
      <c r="I11" s="7">
        <v>13.095</v>
      </c>
      <c r="J11" s="46">
        <v>0.364</v>
      </c>
      <c r="K11" s="7">
        <v>40.884</v>
      </c>
      <c r="L11" s="46">
        <v>0.781</v>
      </c>
      <c r="M11" s="31">
        <f>F11/$F$47</f>
        <v>0.00023091994385888</v>
      </c>
      <c r="N11" s="70">
        <v>0.0</v>
      </c>
      <c r="O11" s="69">
        <v>0.0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31.799</v>
      </c>
      <c r="F12" s="7">
        <v>121.425</v>
      </c>
      <c r="G12" s="46">
        <v>0.911</v>
      </c>
      <c r="H12" s="7">
        <v>35.591</v>
      </c>
      <c r="I12" s="7">
        <v>129.997</v>
      </c>
      <c r="J12" s="46">
        <v>1.046</v>
      </c>
      <c r="K12" s="7">
        <v>99.445</v>
      </c>
      <c r="L12" s="46">
        <v>1.033</v>
      </c>
      <c r="M12" s="31">
        <f>F12/$F$47</f>
        <v>0.0030244260795022</v>
      </c>
      <c r="N12" s="6">
        <v>1.958</v>
      </c>
      <c r="O12" s="7">
        <v>6.881</v>
      </c>
      <c r="P12" s="58">
        <v>1.844</v>
      </c>
    </row>
    <row r="13" spans="1:23" customHeight="1" ht="22">
      <c r="B13" s="138"/>
      <c r="C13" s="138"/>
      <c r="D13" s="77" t="s">
        <v>23</v>
      </c>
      <c r="E13" s="7">
        <v>267.751</v>
      </c>
      <c r="F13" s="7">
        <v>130.96</v>
      </c>
      <c r="G13" s="46">
        <v>1.001</v>
      </c>
      <c r="H13" s="7">
        <v>275.813</v>
      </c>
      <c r="I13" s="7">
        <v>94.505</v>
      </c>
      <c r="J13" s="46">
        <v>1.093</v>
      </c>
      <c r="K13" s="7">
        <v>23.587</v>
      </c>
      <c r="L13" s="46">
        <v>4.652</v>
      </c>
      <c r="M13" s="31">
        <f>F13/$F$47</f>
        <v>0.0032619216748742</v>
      </c>
      <c r="N13" s="6">
        <v>88.674</v>
      </c>
      <c r="O13" s="7">
        <v>43.374</v>
      </c>
      <c r="P13" s="58">
        <v>1.134</v>
      </c>
    </row>
    <row r="14" spans="1:23" customHeight="1" ht="22">
      <c r="B14" s="138"/>
      <c r="C14" s="138"/>
      <c r="D14" s="78" t="s">
        <v>24</v>
      </c>
      <c r="E14" s="17">
        <v>3.623</v>
      </c>
      <c r="F14" s="17">
        <v>173.947</v>
      </c>
      <c r="G14" s="47">
        <v>0.97</v>
      </c>
      <c r="H14" s="17">
        <v>3.663</v>
      </c>
      <c r="I14" s="17">
        <v>156.045</v>
      </c>
      <c r="J14" s="47">
        <v>0.912</v>
      </c>
      <c r="K14" s="17">
        <v>1.192</v>
      </c>
      <c r="L14" s="47">
        <v>0.759</v>
      </c>
      <c r="M14" s="32">
        <f>F14/$F$47</f>
        <v>0.0043326320218338</v>
      </c>
      <c r="N14" s="16">
        <v>0.304</v>
      </c>
      <c r="O14" s="17">
        <v>26.094</v>
      </c>
      <c r="P14" s="59">
        <v>1.043</v>
      </c>
    </row>
    <row r="15" spans="1:23" customHeight="1" ht="22">
      <c r="B15" s="138"/>
      <c r="C15" s="148"/>
      <c r="D15" s="20" t="s">
        <v>25</v>
      </c>
      <c r="E15" s="4">
        <v>5319.373</v>
      </c>
      <c r="F15" s="4">
        <v>7252.686</v>
      </c>
      <c r="G15" s="48">
        <v>0.915</v>
      </c>
      <c r="H15" s="4">
        <v>5360.076</v>
      </c>
      <c r="I15" s="4">
        <v>7069.741</v>
      </c>
      <c r="J15" s="48">
        <v>0.918</v>
      </c>
      <c r="K15" s="4">
        <v>13272.33</v>
      </c>
      <c r="L15" s="48">
        <v>1.172</v>
      </c>
      <c r="M15" s="33">
        <f>F15/$F$47</f>
        <v>0.18064824117637</v>
      </c>
      <c r="N15" s="41">
        <v>2576.597</v>
      </c>
      <c r="O15" s="38">
        <v>2505.672</v>
      </c>
      <c r="P15" s="60">
        <v>0.985</v>
      </c>
    </row>
    <row r="16" spans="1:23" customHeight="1" ht="22">
      <c r="B16" s="138"/>
      <c r="C16" s="153" t="s">
        <v>26</v>
      </c>
      <c r="D16" s="79" t="s">
        <v>14</v>
      </c>
      <c r="E16" s="13">
        <v>10960.232</v>
      </c>
      <c r="F16" s="13">
        <v>3717.843</v>
      </c>
      <c r="G16" s="49">
        <v>0.876</v>
      </c>
      <c r="H16" s="13">
        <v>10608.016</v>
      </c>
      <c r="I16" s="13">
        <v>3639.61</v>
      </c>
      <c r="J16" s="49">
        <v>0.943</v>
      </c>
      <c r="K16" s="13">
        <v>2112.508</v>
      </c>
      <c r="L16" s="49">
        <v>1.076</v>
      </c>
      <c r="M16" s="34">
        <f>F16/$F$47</f>
        <v>0.092603181624003</v>
      </c>
      <c r="N16" s="12">
        <v>157.47</v>
      </c>
      <c r="O16" s="13">
        <v>1041.281</v>
      </c>
      <c r="P16" s="61">
        <v>1.051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956.942</v>
      </c>
      <c r="F17" s="7">
        <v>3608.973</v>
      </c>
      <c r="G17" s="46">
        <v>0.918</v>
      </c>
      <c r="H17" s="7">
        <v>1038.657</v>
      </c>
      <c r="I17" s="7">
        <v>3776.098</v>
      </c>
      <c r="J17" s="46">
        <v>0.904</v>
      </c>
      <c r="K17" s="7">
        <v>4495.326</v>
      </c>
      <c r="L17" s="46">
        <v>1.088</v>
      </c>
      <c r="M17" s="31">
        <f>F17/$F$47</f>
        <v>0.08989147260794</v>
      </c>
      <c r="N17" s="6">
        <v>392.259</v>
      </c>
      <c r="O17" s="7">
        <v>1463.089</v>
      </c>
      <c r="P17" s="58">
        <v>0.975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357.343</v>
      </c>
      <c r="F18" s="7">
        <v>549.786</v>
      </c>
      <c r="G18" s="46">
        <v>0.962</v>
      </c>
      <c r="H18" s="7">
        <v>322.598</v>
      </c>
      <c r="I18" s="7">
        <v>542.818</v>
      </c>
      <c r="J18" s="46">
        <v>0.995</v>
      </c>
      <c r="K18" s="7">
        <v>900.513</v>
      </c>
      <c r="L18" s="46">
        <v>1.142</v>
      </c>
      <c r="M18" s="31">
        <f>F18/$F$47</f>
        <v>0.013693943722834</v>
      </c>
      <c r="N18" s="6">
        <v>0.184</v>
      </c>
      <c r="O18" s="7">
        <v>6.157</v>
      </c>
      <c r="P18" s="58">
        <v>1.432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29.887</v>
      </c>
      <c r="F19" s="7">
        <v>316.358</v>
      </c>
      <c r="G19" s="46">
        <v>0.819</v>
      </c>
      <c r="H19" s="7">
        <v>32.999</v>
      </c>
      <c r="I19" s="7">
        <v>336.499</v>
      </c>
      <c r="J19" s="74">
        <v>0.911</v>
      </c>
      <c r="K19" s="73">
        <v>95.797</v>
      </c>
      <c r="L19" s="46">
        <v>0.865</v>
      </c>
      <c r="M19" s="31">
        <f>F19/$F$47</f>
        <v>0.0078797725810924</v>
      </c>
      <c r="N19" s="6">
        <v>15.772</v>
      </c>
      <c r="O19" s="7">
        <v>143.241</v>
      </c>
      <c r="P19" s="58">
        <v>0.956</v>
      </c>
    </row>
    <row r="20" spans="1:23" customHeight="1" ht="22">
      <c r="B20" s="138"/>
      <c r="C20" s="138"/>
      <c r="D20" s="77" t="s">
        <v>20</v>
      </c>
      <c r="E20" s="7">
        <v>164.191</v>
      </c>
      <c r="F20" s="7">
        <v>904.318</v>
      </c>
      <c r="G20" s="46">
        <v>0.987</v>
      </c>
      <c r="H20" s="7">
        <v>158.051</v>
      </c>
      <c r="I20" s="7">
        <v>960.485</v>
      </c>
      <c r="J20" s="46">
        <v>0.986</v>
      </c>
      <c r="K20" s="7">
        <v>506.007</v>
      </c>
      <c r="L20" s="46">
        <v>1.232</v>
      </c>
      <c r="M20" s="31">
        <f>F20/$F$47</f>
        <v>0.022524545549625</v>
      </c>
      <c r="N20" s="6">
        <v>50.893</v>
      </c>
      <c r="O20" s="7">
        <v>388.382</v>
      </c>
      <c r="P20" s="58">
        <v>1.073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100.513</v>
      </c>
      <c r="F21" s="7">
        <v>212.018</v>
      </c>
      <c r="G21" s="46">
        <v>0.848</v>
      </c>
      <c r="H21" s="7">
        <v>105.51</v>
      </c>
      <c r="I21" s="7">
        <v>267.618</v>
      </c>
      <c r="J21" s="46">
        <v>0.886</v>
      </c>
      <c r="K21" s="7">
        <v>155.673</v>
      </c>
      <c r="L21" s="46">
        <v>1.701</v>
      </c>
      <c r="M21" s="31">
        <f>F21/$F$47</f>
        <v>0.0052808957671311</v>
      </c>
      <c r="N21" s="6">
        <v>1.397</v>
      </c>
      <c r="O21" s="7">
        <v>16.701</v>
      </c>
      <c r="P21" s="58">
        <v>0.584</v>
      </c>
    </row>
    <row r="22" spans="1:23" customHeight="1" ht="22">
      <c r="B22" s="138"/>
      <c r="C22" s="138"/>
      <c r="D22" s="77" t="s">
        <v>27</v>
      </c>
      <c r="E22" s="7">
        <v>5.704</v>
      </c>
      <c r="F22" s="7">
        <v>48.543</v>
      </c>
      <c r="G22" s="46">
        <v>0.727</v>
      </c>
      <c r="H22" s="7">
        <v>5.668</v>
      </c>
      <c r="I22" s="7">
        <v>48.432</v>
      </c>
      <c r="J22" s="46">
        <v>0.907</v>
      </c>
      <c r="K22" s="7">
        <v>0.04</v>
      </c>
      <c r="L22" s="46">
        <v>0.011</v>
      </c>
      <c r="M22" s="31">
        <f>F22/$F$47</f>
        <v>0.001209097921987</v>
      </c>
      <c r="N22" s="6">
        <v>0.04</v>
      </c>
      <c r="O22" s="7">
        <v>0.087</v>
      </c>
      <c r="P22" s="58">
        <v>0.103</v>
      </c>
    </row>
    <row r="23" spans="1:23" customHeight="1" ht="22">
      <c r="B23" s="138"/>
      <c r="C23" s="138"/>
      <c r="D23" s="77" t="s">
        <v>28</v>
      </c>
      <c r="E23" s="7">
        <v>39836.321</v>
      </c>
      <c r="F23" s="7">
        <v>14214.131</v>
      </c>
      <c r="G23" s="46">
        <v>0.928</v>
      </c>
      <c r="H23" s="7">
        <v>39457.127</v>
      </c>
      <c r="I23" s="7">
        <v>14678.451</v>
      </c>
      <c r="J23" s="46">
        <v>0.985</v>
      </c>
      <c r="K23" s="7">
        <v>91625.043</v>
      </c>
      <c r="L23" s="46">
        <v>1.126</v>
      </c>
      <c r="M23" s="31">
        <f>F23/$F$47</f>
        <v>0.35404231825292</v>
      </c>
      <c r="N23" s="6">
        <v>18127.448</v>
      </c>
      <c r="O23" s="7">
        <v>7581.083</v>
      </c>
      <c r="P23" s="58">
        <v>0.975</v>
      </c>
    </row>
    <row r="24" spans="1:23" customHeight="1" ht="22">
      <c r="B24" s="138"/>
      <c r="C24" s="138"/>
      <c r="D24" s="77" t="s">
        <v>24</v>
      </c>
      <c r="E24" s="7">
        <v>567.732</v>
      </c>
      <c r="F24" s="7">
        <v>3175.67</v>
      </c>
      <c r="G24" s="46">
        <v>1.018</v>
      </c>
      <c r="H24" s="7">
        <v>556.761</v>
      </c>
      <c r="I24" s="7">
        <v>3158.92</v>
      </c>
      <c r="J24" s="46">
        <v>1.025</v>
      </c>
      <c r="K24" s="7">
        <v>372.764</v>
      </c>
      <c r="L24" s="46">
        <v>0.962</v>
      </c>
      <c r="M24" s="31">
        <f>F24/$F$47</f>
        <v>0.079098860760903</v>
      </c>
      <c r="N24" s="6">
        <v>29.3</v>
      </c>
      <c r="O24" s="7">
        <v>411.524</v>
      </c>
      <c r="P24" s="58">
        <v>0.953</v>
      </c>
    </row>
    <row r="25" spans="1:23" customHeight="1" ht="22">
      <c r="B25" s="138"/>
      <c r="C25" s="138"/>
      <c r="D25" s="77" t="s">
        <v>29</v>
      </c>
      <c r="E25" s="17">
        <v>10677.188</v>
      </c>
      <c r="F25" s="17">
        <v>788.213</v>
      </c>
      <c r="G25" s="47">
        <v>1.073</v>
      </c>
      <c r="H25" s="17">
        <v>10661.162</v>
      </c>
      <c r="I25" s="17">
        <v>815.135</v>
      </c>
      <c r="J25" s="47">
        <v>1.025</v>
      </c>
      <c r="K25" s="17">
        <v>145.823</v>
      </c>
      <c r="L25" s="47">
        <v>1.844</v>
      </c>
      <c r="M25" s="32">
        <f>F25/$F$47</f>
        <v>0.019632628811222</v>
      </c>
      <c r="N25" s="16">
        <v>48.999</v>
      </c>
      <c r="O25" s="17">
        <v>495.546</v>
      </c>
      <c r="P25" s="59">
        <v>0.962</v>
      </c>
    </row>
    <row r="26" spans="1:23" customHeight="1" ht="22">
      <c r="B26" s="138"/>
      <c r="C26" s="138"/>
      <c r="D26" s="15" t="s">
        <v>30</v>
      </c>
      <c r="E26" s="4">
        <v>63656.053</v>
      </c>
      <c r="F26" s="4">
        <v>27535.853</v>
      </c>
      <c r="G26" s="48">
        <v>0.932</v>
      </c>
      <c r="H26" s="4">
        <v>62946.549</v>
      </c>
      <c r="I26" s="4">
        <v>28224.066</v>
      </c>
      <c r="J26" s="48">
        <v>0.971</v>
      </c>
      <c r="K26" s="4">
        <v>100409.494</v>
      </c>
      <c r="L26" s="48">
        <v>1.124</v>
      </c>
      <c r="M26" s="33">
        <f>F26/$F$47</f>
        <v>0.68585671759965</v>
      </c>
      <c r="N26" s="41">
        <v>18823.762</v>
      </c>
      <c r="O26" s="38">
        <v>11547.091</v>
      </c>
      <c r="P26" s="60">
        <v>0.982</v>
      </c>
    </row>
    <row r="27" spans="1:23" customHeight="1" ht="22">
      <c r="B27" s="138"/>
      <c r="C27" s="154" t="s">
        <v>31</v>
      </c>
      <c r="D27" s="80" t="s">
        <v>14</v>
      </c>
      <c r="E27" s="13">
        <v>5.333</v>
      </c>
      <c r="F27" s="18">
        <v>99.073</v>
      </c>
      <c r="G27" s="45">
        <v>1.062</v>
      </c>
      <c r="H27" s="18">
        <v>4.963</v>
      </c>
      <c r="I27" s="18">
        <v>99.383</v>
      </c>
      <c r="J27" s="45">
        <v>1.051</v>
      </c>
      <c r="K27" s="18">
        <v>22.951</v>
      </c>
      <c r="L27" s="45">
        <v>1.334</v>
      </c>
      <c r="M27" s="34">
        <f>F27/$F$47</f>
        <v>0.0024676875847191</v>
      </c>
      <c r="N27" s="12">
        <v>0.065</v>
      </c>
      <c r="O27" s="13">
        <v>1.753</v>
      </c>
      <c r="P27" s="61">
        <v>3.939</v>
      </c>
    </row>
    <row r="28" spans="1:23" customHeight="1" ht="22">
      <c r="B28" s="138"/>
      <c r="C28" s="155"/>
      <c r="D28" s="81" t="s">
        <v>15</v>
      </c>
      <c r="E28" s="7">
        <v>11.201</v>
      </c>
      <c r="F28" s="7">
        <v>148.76</v>
      </c>
      <c r="G28" s="46">
        <v>1.077</v>
      </c>
      <c r="H28" s="7">
        <v>11.148</v>
      </c>
      <c r="I28" s="7">
        <v>168.16</v>
      </c>
      <c r="J28" s="46">
        <v>1.053</v>
      </c>
      <c r="K28" s="7">
        <v>37.211</v>
      </c>
      <c r="L28" s="46">
        <v>1.024</v>
      </c>
      <c r="M28" s="31">
        <f>F28/$F$47</f>
        <v>0.0037052799965966</v>
      </c>
      <c r="N28" s="6">
        <v>3.838</v>
      </c>
      <c r="O28" s="7">
        <v>53.566</v>
      </c>
      <c r="P28" s="58">
        <v>0.897</v>
      </c>
    </row>
    <row r="29" spans="1:23" customHeight="1" ht="22">
      <c r="B29" s="138"/>
      <c r="C29" s="155"/>
      <c r="D29" s="81" t="s">
        <v>32</v>
      </c>
      <c r="E29" s="9">
        <v>1.321</v>
      </c>
      <c r="F29" s="9">
        <v>49.65</v>
      </c>
      <c r="G29" s="50">
        <v>0.939</v>
      </c>
      <c r="H29" s="9">
        <v>1.434</v>
      </c>
      <c r="I29" s="9">
        <v>72.053</v>
      </c>
      <c r="J29" s="50">
        <v>1.143</v>
      </c>
      <c r="K29" s="9">
        <v>0.671</v>
      </c>
      <c r="L29" s="50">
        <v>0.765</v>
      </c>
      <c r="M29" s="35">
        <f>F29/$F$47</f>
        <v>0.0012366708243548</v>
      </c>
      <c r="N29" s="6">
        <v>0.244</v>
      </c>
      <c r="O29" s="7">
        <v>18.465</v>
      </c>
      <c r="P29" s="58">
        <v>1.388</v>
      </c>
    </row>
    <row r="30" spans="1:23" customHeight="1" ht="22">
      <c r="B30" s="138"/>
      <c r="C30" s="155"/>
      <c r="D30" s="82" t="s">
        <v>28</v>
      </c>
      <c r="E30" s="17">
        <v>523.23</v>
      </c>
      <c r="F30" s="17">
        <v>2190.875</v>
      </c>
      <c r="G30" s="47">
        <v>1.036</v>
      </c>
      <c r="H30" s="17">
        <v>588.246</v>
      </c>
      <c r="I30" s="17">
        <v>2362.663</v>
      </c>
      <c r="J30" s="47">
        <v>1.021</v>
      </c>
      <c r="K30" s="17">
        <v>1758.604</v>
      </c>
      <c r="L30" s="47">
        <v>0.931</v>
      </c>
      <c r="M30" s="32">
        <f>F30/$F$47</f>
        <v>0.054569812533904</v>
      </c>
      <c r="N30" s="16">
        <v>302.014</v>
      </c>
      <c r="O30" s="17">
        <v>1142.782</v>
      </c>
      <c r="P30" s="59">
        <v>1.069</v>
      </c>
    </row>
    <row r="31" spans="1:23" customHeight="1" ht="22">
      <c r="B31" s="138"/>
      <c r="C31" s="156"/>
      <c r="D31" s="15" t="s">
        <v>33</v>
      </c>
      <c r="E31" s="4">
        <v>541.085</v>
      </c>
      <c r="F31" s="4">
        <v>2488.358</v>
      </c>
      <c r="G31" s="48">
        <v>1.037</v>
      </c>
      <c r="H31" s="4">
        <v>605.791</v>
      </c>
      <c r="I31" s="4">
        <v>2702.259</v>
      </c>
      <c r="J31" s="48">
        <v>1.027</v>
      </c>
      <c r="K31" s="4">
        <v>1819.437</v>
      </c>
      <c r="L31" s="48">
        <v>0.936</v>
      </c>
      <c r="M31" s="33">
        <f>F31/$F$47</f>
        <v>0.061979450939575</v>
      </c>
      <c r="N31" s="14">
        <v>306.161</v>
      </c>
      <c r="O31" s="4">
        <v>1216.566</v>
      </c>
      <c r="P31" s="62">
        <v>1.065</v>
      </c>
    </row>
    <row r="32" spans="1:23" customHeight="1" ht="22">
      <c r="B32" s="138"/>
      <c r="C32" s="153" t="s">
        <v>34</v>
      </c>
      <c r="D32" s="80" t="s">
        <v>14</v>
      </c>
      <c r="E32" s="13">
        <v>13063.047</v>
      </c>
      <c r="F32" s="13">
        <v>5279.421</v>
      </c>
      <c r="G32" s="49">
        <v>0.879</v>
      </c>
      <c r="H32" s="13">
        <v>12759.573</v>
      </c>
      <c r="I32" s="13">
        <v>5193.898</v>
      </c>
      <c r="J32" s="49">
        <v>0.959</v>
      </c>
      <c r="K32" s="13">
        <v>10642.358</v>
      </c>
      <c r="L32" s="49">
        <v>1.247</v>
      </c>
      <c r="M32" s="34">
        <f>F32/$F$47</f>
        <v>0.13149860866437</v>
      </c>
      <c r="N32" s="12">
        <v>1040.572</v>
      </c>
      <c r="O32" s="13">
        <v>1422.184</v>
      </c>
      <c r="P32" s="61">
        <v>1.031</v>
      </c>
    </row>
    <row r="33" spans="1:23" customHeight="1" ht="22">
      <c r="B33" s="138"/>
      <c r="C33" s="138"/>
      <c r="D33" s="81" t="s">
        <v>15</v>
      </c>
      <c r="E33" s="7">
        <v>1047.773</v>
      </c>
      <c r="F33" s="7">
        <v>4148.752</v>
      </c>
      <c r="G33" s="46">
        <v>0.905</v>
      </c>
      <c r="H33" s="7">
        <v>1130.213</v>
      </c>
      <c r="I33" s="7">
        <v>4318.79</v>
      </c>
      <c r="J33" s="46">
        <v>0.906</v>
      </c>
      <c r="K33" s="7">
        <v>4893.075</v>
      </c>
      <c r="L33" s="46">
        <v>1.093</v>
      </c>
      <c r="M33" s="31">
        <f>F33/$F$47</f>
        <v>0.10333616426755</v>
      </c>
      <c r="N33" s="6">
        <v>415.261</v>
      </c>
      <c r="O33" s="7">
        <v>1551.873</v>
      </c>
      <c r="P33" s="58">
        <v>0.964</v>
      </c>
    </row>
    <row r="34" spans="1:23" customHeight="1" ht="22">
      <c r="B34" s="138"/>
      <c r="C34" s="138"/>
      <c r="D34" s="81" t="s">
        <v>16</v>
      </c>
      <c r="E34" s="7">
        <v>363.445</v>
      </c>
      <c r="F34" s="7">
        <v>674.276</v>
      </c>
      <c r="G34" s="46">
        <v>0.957</v>
      </c>
      <c r="H34" s="7">
        <v>328.432</v>
      </c>
      <c r="I34" s="7">
        <v>665.26</v>
      </c>
      <c r="J34" s="46">
        <v>1.003</v>
      </c>
      <c r="K34" s="7">
        <v>906.986</v>
      </c>
      <c r="L34" s="46">
        <v>1.141</v>
      </c>
      <c r="M34" s="31">
        <f>F34/$F$47</f>
        <v>0.016794712120094</v>
      </c>
      <c r="N34" s="6">
        <v>0.58</v>
      </c>
      <c r="O34" s="7">
        <v>26.195</v>
      </c>
      <c r="P34" s="58">
        <v>1.461</v>
      </c>
    </row>
    <row r="35" spans="1:23" customHeight="1" ht="22">
      <c r="B35" s="138"/>
      <c r="C35" s="138"/>
      <c r="D35" s="81" t="s">
        <v>17</v>
      </c>
      <c r="E35" s="7">
        <v>10.65</v>
      </c>
      <c r="F35" s="7">
        <v>675.76</v>
      </c>
      <c r="G35" s="46">
        <v>0.893</v>
      </c>
      <c r="H35" s="7">
        <v>8.488</v>
      </c>
      <c r="I35" s="7">
        <v>632.347</v>
      </c>
      <c r="J35" s="46">
        <v>0.876</v>
      </c>
      <c r="K35" s="7">
        <v>1.391</v>
      </c>
      <c r="L35" s="46">
        <v>1.53</v>
      </c>
      <c r="M35" s="31">
        <f>F35/$F$47</f>
        <v>0.016831675252085</v>
      </c>
      <c r="N35" s="6">
        <v>1.26</v>
      </c>
      <c r="O35" s="7">
        <v>130.21</v>
      </c>
      <c r="P35" s="58">
        <v>0.892</v>
      </c>
    </row>
    <row r="36" spans="1:23" customHeight="1" ht="22">
      <c r="B36" s="138"/>
      <c r="C36" s="138"/>
      <c r="D36" s="81" t="s">
        <v>18</v>
      </c>
      <c r="E36" s="7">
        <v>3.571</v>
      </c>
      <c r="F36" s="7">
        <v>721.866</v>
      </c>
      <c r="G36" s="46">
        <v>0.923</v>
      </c>
      <c r="H36" s="7">
        <v>2.58</v>
      </c>
      <c r="I36" s="7">
        <v>686.905</v>
      </c>
      <c r="J36" s="46">
        <v>0.976</v>
      </c>
      <c r="K36" s="7">
        <v>0.082</v>
      </c>
      <c r="L36" s="46">
        <v>1.262</v>
      </c>
      <c r="M36" s="31">
        <f>F36/$F$47</f>
        <v>0.017980072936429</v>
      </c>
      <c r="N36" s="6">
        <v>0.634</v>
      </c>
      <c r="O36" s="7">
        <v>229.42</v>
      </c>
      <c r="P36" s="58">
        <v>1.123</v>
      </c>
    </row>
    <row r="37" spans="1:23" customHeight="1" ht="22">
      <c r="B37" s="138"/>
      <c r="C37" s="138"/>
      <c r="D37" s="81" t="s">
        <v>35</v>
      </c>
      <c r="E37" s="7">
        <v>2845.352</v>
      </c>
      <c r="F37" s="7">
        <v>3807.451</v>
      </c>
      <c r="G37" s="46">
        <v>0.942</v>
      </c>
      <c r="H37" s="7">
        <v>2830.469</v>
      </c>
      <c r="I37" s="7">
        <v>3813.52</v>
      </c>
      <c r="J37" s="74">
        <v>0.89</v>
      </c>
      <c r="K37" s="73">
        <v>4328.307</v>
      </c>
      <c r="L37" s="74">
        <v>0.981</v>
      </c>
      <c r="M37" s="31">
        <f>F37/$F$47</f>
        <v>0.094835117157312</v>
      </c>
      <c r="N37" s="6">
        <v>1597.186</v>
      </c>
      <c r="O37" s="7">
        <v>1796.993</v>
      </c>
      <c r="P37" s="58">
        <v>0.977</v>
      </c>
    </row>
    <row r="38" spans="1:23" customHeight="1" ht="22">
      <c r="B38" s="138"/>
      <c r="C38" s="138"/>
      <c r="D38" s="81" t="s">
        <v>20</v>
      </c>
      <c r="E38" s="7">
        <v>168.812</v>
      </c>
      <c r="F38" s="7">
        <v>913.589</v>
      </c>
      <c r="G38" s="46">
        <v>0.968</v>
      </c>
      <c r="H38" s="7">
        <v>163.12</v>
      </c>
      <c r="I38" s="7">
        <v>973.58</v>
      </c>
      <c r="J38" s="46">
        <v>0.964</v>
      </c>
      <c r="K38" s="7">
        <v>546.891</v>
      </c>
      <c r="L38" s="46">
        <v>1.181</v>
      </c>
      <c r="M38" s="31">
        <f>F38/$F$47</f>
        <v>0.022755465493484</v>
      </c>
      <c r="N38" s="6">
        <v>50.893</v>
      </c>
      <c r="O38" s="7">
        <v>388.382</v>
      </c>
      <c r="P38" s="58">
        <v>1.073</v>
      </c>
    </row>
    <row r="39" spans="1:23" customHeight="1" ht="22">
      <c r="B39" s="138"/>
      <c r="C39" s="138"/>
      <c r="D39" s="81" t="s">
        <v>22</v>
      </c>
      <c r="E39" s="7">
        <v>132.312</v>
      </c>
      <c r="F39" s="7">
        <v>333.443</v>
      </c>
      <c r="G39" s="46">
        <v>0.87</v>
      </c>
      <c r="H39" s="7">
        <v>141.101</v>
      </c>
      <c r="I39" s="7">
        <v>397.615</v>
      </c>
      <c r="J39" s="46">
        <v>0.933</v>
      </c>
      <c r="K39" s="7">
        <v>255.118</v>
      </c>
      <c r="L39" s="46">
        <v>1.359</v>
      </c>
      <c r="M39" s="31">
        <f>F39/$F$47</f>
        <v>0.0083053218466332</v>
      </c>
      <c r="N39" s="6">
        <v>3.355</v>
      </c>
      <c r="O39" s="7">
        <v>23.582</v>
      </c>
      <c r="P39" s="58">
        <v>0.729</v>
      </c>
    </row>
    <row r="40" spans="1:23" customHeight="1" ht="22">
      <c r="B40" s="138"/>
      <c r="C40" s="138"/>
      <c r="D40" s="81" t="s">
        <v>23</v>
      </c>
      <c r="E40" s="7">
        <v>273.455</v>
      </c>
      <c r="F40" s="7">
        <v>179.503</v>
      </c>
      <c r="G40" s="46">
        <v>0.908</v>
      </c>
      <c r="H40" s="7">
        <v>281.481</v>
      </c>
      <c r="I40" s="7">
        <v>142.937</v>
      </c>
      <c r="J40" s="46">
        <v>1.022</v>
      </c>
      <c r="K40" s="7">
        <v>23.627</v>
      </c>
      <c r="L40" s="46">
        <v>2.737</v>
      </c>
      <c r="M40" s="31">
        <f>F40/$F$47</f>
        <v>0.0044710195968613</v>
      </c>
      <c r="N40" s="6">
        <v>88.714</v>
      </c>
      <c r="O40" s="7">
        <v>43.461</v>
      </c>
      <c r="P40" s="58">
        <v>1.112</v>
      </c>
    </row>
    <row r="41" spans="1:23" customHeight="1" ht="22">
      <c r="B41" s="138"/>
      <c r="C41" s="138"/>
      <c r="D41" s="83" t="s">
        <v>28</v>
      </c>
      <c r="E41" s="8">
        <v>40359.551</v>
      </c>
      <c r="F41" s="8">
        <v>16405.006</v>
      </c>
      <c r="G41" s="51">
        <v>0.941</v>
      </c>
      <c r="H41" s="8">
        <v>40045.373</v>
      </c>
      <c r="I41" s="8">
        <v>17041.114</v>
      </c>
      <c r="J41" s="51">
        <v>0.99</v>
      </c>
      <c r="K41" s="8">
        <v>93383.647</v>
      </c>
      <c r="L41" s="51">
        <v>1.122</v>
      </c>
      <c r="M41" s="31">
        <f>F41/$F$47</f>
        <v>0.40861213078682</v>
      </c>
      <c r="N41" s="6">
        <v>18429.462</v>
      </c>
      <c r="O41" s="7">
        <v>8723.865</v>
      </c>
      <c r="P41" s="58">
        <v>0.986</v>
      </c>
    </row>
    <row r="42" spans="1:23" customHeight="1" ht="22">
      <c r="B42" s="138"/>
      <c r="C42" s="138"/>
      <c r="D42" s="81" t="s">
        <v>36</v>
      </c>
      <c r="E42" s="7">
        <v>6301.223</v>
      </c>
      <c r="F42" s="7">
        <v>1213.803</v>
      </c>
      <c r="G42" s="46">
        <v>0.849</v>
      </c>
      <c r="H42" s="7">
        <v>6382.865</v>
      </c>
      <c r="I42" s="7">
        <v>1177.486</v>
      </c>
      <c r="J42" s="46">
        <v>0.781</v>
      </c>
      <c r="K42" s="7">
        <v>3953.517</v>
      </c>
      <c r="L42" s="46">
        <v>0.969</v>
      </c>
      <c r="M42" s="35">
        <f>F42/$F$47</f>
        <v>0.030233127021437</v>
      </c>
      <c r="N42" s="6">
        <v>3756.205</v>
      </c>
      <c r="O42" s="7">
        <v>366.909</v>
      </c>
      <c r="P42" s="58">
        <v>0.784</v>
      </c>
    </row>
    <row r="43" spans="1:23" customHeight="1" ht="22">
      <c r="B43" s="138"/>
      <c r="C43" s="138"/>
      <c r="D43" s="84" t="s">
        <v>37</v>
      </c>
      <c r="E43" s="5">
        <v>101.784</v>
      </c>
      <c r="F43" s="5">
        <v>1657.413</v>
      </c>
      <c r="G43" s="52">
        <v>0.925</v>
      </c>
      <c r="H43" s="5">
        <v>101.816</v>
      </c>
      <c r="I43" s="5">
        <v>1780.329</v>
      </c>
      <c r="J43" s="52">
        <v>0.969</v>
      </c>
      <c r="K43" s="5">
        <v>363.569</v>
      </c>
      <c r="L43" s="52">
        <v>1.007</v>
      </c>
      <c r="M43" s="31">
        <f>F43/$F$47</f>
        <v>0.041282463262968</v>
      </c>
      <c r="N43" s="16">
        <v>63.956</v>
      </c>
      <c r="O43" s="72">
        <v>917.898</v>
      </c>
      <c r="P43" s="59">
        <v>1.061</v>
      </c>
    </row>
    <row r="44" spans="1:23" customHeight="1" ht="22">
      <c r="B44" s="138"/>
      <c r="C44" s="138"/>
      <c r="D44" s="85" t="s">
        <v>38</v>
      </c>
      <c r="E44" s="11">
        <v>64670.975</v>
      </c>
      <c r="F44" s="11">
        <v>36010.283</v>
      </c>
      <c r="G44" s="53">
        <v>0.922</v>
      </c>
      <c r="H44" s="11">
        <v>64175.511</v>
      </c>
      <c r="I44" s="11">
        <v>36823.781</v>
      </c>
      <c r="J44" s="53">
        <v>0.952</v>
      </c>
      <c r="K44" s="11">
        <v>119298.568</v>
      </c>
      <c r="L44" s="53">
        <v>1.12</v>
      </c>
      <c r="M44" s="66">
        <f>F44/$F$47</f>
        <v>0.89693587840604</v>
      </c>
      <c r="N44" s="10">
        <v>25448.078</v>
      </c>
      <c r="O44" s="11">
        <v>15620.972</v>
      </c>
      <c r="P44" s="63">
        <v>0.988</v>
      </c>
    </row>
    <row r="45" spans="1:23" customHeight="1" ht="22">
      <c r="B45" s="138"/>
      <c r="C45" s="138"/>
      <c r="D45" s="86" t="s">
        <v>24</v>
      </c>
      <c r="E45" s="9">
        <v>571.355</v>
      </c>
      <c r="F45" s="9">
        <v>3349.617</v>
      </c>
      <c r="G45" s="50">
        <v>1.016</v>
      </c>
      <c r="H45" s="9">
        <v>560.424</v>
      </c>
      <c r="I45" s="9">
        <v>3314.965</v>
      </c>
      <c r="J45" s="50">
        <v>1.019</v>
      </c>
      <c r="K45" s="9">
        <v>373.956</v>
      </c>
      <c r="L45" s="50">
        <v>0.961</v>
      </c>
      <c r="M45" s="35">
        <f>F45/$F$47</f>
        <v>0.083431492782737</v>
      </c>
      <c r="N45" s="42">
        <v>29.604</v>
      </c>
      <c r="O45" s="39">
        <v>437.618</v>
      </c>
      <c r="P45" s="64">
        <v>0.958</v>
      </c>
    </row>
    <row r="46" spans="1:23" customHeight="1" ht="22">
      <c r="B46" s="138"/>
      <c r="C46" s="157"/>
      <c r="D46" s="81" t="s">
        <v>29</v>
      </c>
      <c r="E46" s="8">
        <v>10677.188</v>
      </c>
      <c r="F46" s="8">
        <v>788.213</v>
      </c>
      <c r="G46" s="51">
        <v>1.073</v>
      </c>
      <c r="H46" s="8">
        <v>10661.162</v>
      </c>
      <c r="I46" s="8">
        <v>815.135</v>
      </c>
      <c r="J46" s="51">
        <v>1.025</v>
      </c>
      <c r="K46" s="8">
        <v>145.823</v>
      </c>
      <c r="L46" s="51">
        <v>1.844</v>
      </c>
      <c r="M46" s="36">
        <f>F46/$F$47</f>
        <v>0.019632628811222</v>
      </c>
      <c r="N46" s="16">
        <v>48.999</v>
      </c>
      <c r="O46" s="17">
        <v>495.546</v>
      </c>
      <c r="P46" s="59">
        <v>0.962</v>
      </c>
    </row>
    <row r="47" spans="1:23" customHeight="1" ht="22">
      <c r="B47" s="139"/>
      <c r="C47" s="88"/>
      <c r="D47" s="87" t="s">
        <v>39</v>
      </c>
      <c r="E47" s="28">
        <v>75919.518</v>
      </c>
      <c r="F47" s="28">
        <v>40148.113</v>
      </c>
      <c r="G47" s="54">
        <v>0.932</v>
      </c>
      <c r="H47" s="28">
        <v>75397.097</v>
      </c>
      <c r="I47" s="28">
        <v>40953.881</v>
      </c>
      <c r="J47" s="54">
        <v>0.958</v>
      </c>
      <c r="K47" s="28">
        <v>119818.347</v>
      </c>
      <c r="L47" s="54">
        <v>1.12</v>
      </c>
      <c r="M47" s="37">
        <f>SUM(M44:M46)</f>
        <v>1</v>
      </c>
      <c r="N47" s="43">
        <v>25526.681</v>
      </c>
      <c r="O47" s="28">
        <v>16554.136</v>
      </c>
      <c r="P47" s="65">
        <v>0.987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44410.864</v>
      </c>
      <c r="F51" s="108"/>
      <c r="G51" s="109">
        <v>329.732</v>
      </c>
      <c r="H51" s="110"/>
      <c r="I51" s="111">
        <v>11819.985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1435.729</v>
      </c>
      <c r="F52" s="114"/>
      <c r="G52" s="113">
        <v>75.634</v>
      </c>
      <c r="H52" s="114"/>
      <c r="I52" s="115">
        <v>1505.972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10770.067</v>
      </c>
      <c r="F53" s="114"/>
      <c r="G53" s="113">
        <v>10.368</v>
      </c>
      <c r="H53" s="114"/>
      <c r="I53" s="115">
        <v>114.286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16.162</v>
      </c>
      <c r="F54" s="121"/>
      <c r="G54" s="120">
        <v>0.992</v>
      </c>
      <c r="H54" s="121"/>
      <c r="I54" s="122">
        <v>80.338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56632.822</v>
      </c>
      <c r="F55" s="93"/>
      <c r="G55" s="92">
        <v>416.726</v>
      </c>
      <c r="H55" s="93"/>
      <c r="I55" s="94">
        <v>13520.581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2023.11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