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6.10" sheetId="1" r:id="rId4"/>
  </sheets>
  <definedNames>
    <definedName name="_xlnm.Print_Area" localSheetId="0">'2016.10'!$A$1:$P$56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<sst xmlns="http://schemas.openxmlformats.org/spreadsheetml/2006/main" uniqueCount="52">
  <si>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October 2016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</si>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</sst>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2330.789</v>
      </c>
      <c r="F5" s="18">
        <v>1517.405</v>
      </c>
      <c r="G5" s="45">
        <v>0.846</v>
      </c>
      <c r="H5" s="18">
        <v>2395.036</v>
      </c>
      <c r="I5" s="18">
        <v>1531.318</v>
      </c>
      <c r="J5" s="45">
        <v>0.923</v>
      </c>
      <c r="K5" s="18">
        <v>8342.065</v>
      </c>
      <c r="L5" s="45">
        <v>0.995</v>
      </c>
      <c r="M5" s="30">
        <f>F5/$F$47</f>
        <v>0.041042808476505</v>
      </c>
      <c r="N5" s="40">
        <v>606.071</v>
      </c>
      <c r="O5" s="18">
        <v>265.478</v>
      </c>
      <c r="P5" s="57">
        <v>0.803</v>
      </c>
    </row>
    <row r="6" spans="1:23" customHeight="1" ht="22">
      <c r="B6" s="138"/>
      <c r="C6" s="138"/>
      <c r="D6" s="77" t="s">
        <v>15</v>
      </c>
      <c r="E6" s="7">
        <v>173.225</v>
      </c>
      <c r="F6" s="7">
        <v>623.843</v>
      </c>
      <c r="G6" s="46">
        <v>0.802</v>
      </c>
      <c r="H6" s="7">
        <v>189.035</v>
      </c>
      <c r="I6" s="7">
        <v>635.539</v>
      </c>
      <c r="J6" s="46">
        <v>0.872</v>
      </c>
      <c r="K6" s="7">
        <v>712.779</v>
      </c>
      <c r="L6" s="46">
        <v>0.97</v>
      </c>
      <c r="M6" s="31">
        <f>F6/$F$47</f>
        <v>0.016873721101755</v>
      </c>
      <c r="N6" s="6">
        <v>50.262</v>
      </c>
      <c r="O6" s="7">
        <v>62.321</v>
      </c>
      <c r="P6" s="58">
        <v>0.663</v>
      </c>
    </row>
    <row r="7" spans="1:23" customHeight="1" ht="22">
      <c r="B7" s="138"/>
      <c r="C7" s="138"/>
      <c r="D7" s="77" t="s">
        <v>16</v>
      </c>
      <c r="E7" s="7">
        <v>13.391</v>
      </c>
      <c r="F7" s="7">
        <v>110.842</v>
      </c>
      <c r="G7" s="46">
        <v>1.2</v>
      </c>
      <c r="H7" s="7">
        <v>12.58</v>
      </c>
      <c r="I7" s="7">
        <v>96.519</v>
      </c>
      <c r="J7" s="46">
        <v>1.095</v>
      </c>
      <c r="K7" s="7">
        <v>12.527</v>
      </c>
      <c r="L7" s="46">
        <v>1.456</v>
      </c>
      <c r="M7" s="31">
        <f>F7/$F$47</f>
        <v>0.0029980571944555</v>
      </c>
      <c r="N7" s="6">
        <v>1.206</v>
      </c>
      <c r="O7" s="7">
        <v>7.802</v>
      </c>
      <c r="P7" s="58">
        <v>0.977</v>
      </c>
    </row>
    <row r="8" spans="1:23" customHeight="1" ht="22">
      <c r="B8" s="138"/>
      <c r="C8" s="138"/>
      <c r="D8" s="77" t="s">
        <v>17</v>
      </c>
      <c r="E8" s="7">
        <v>8.912</v>
      </c>
      <c r="F8" s="7">
        <v>647.166</v>
      </c>
      <c r="G8" s="46">
        <v>0.841</v>
      </c>
      <c r="H8" s="7">
        <v>8.883</v>
      </c>
      <c r="I8" s="7">
        <v>644.055</v>
      </c>
      <c r="J8" s="46">
        <v>0.808</v>
      </c>
      <c r="K8" s="7">
        <v>1.397</v>
      </c>
      <c r="L8" s="46">
        <v>1.168</v>
      </c>
      <c r="M8" s="31">
        <f>F8/$F$47</f>
        <v>0.017504562190388</v>
      </c>
      <c r="N8" s="6">
        <v>1.288</v>
      </c>
      <c r="O8" s="7">
        <v>110.131</v>
      </c>
      <c r="P8" s="58">
        <v>0.658</v>
      </c>
    </row>
    <row r="9" spans="1:23" customHeight="1" ht="22">
      <c r="B9" s="138"/>
      <c r="C9" s="138"/>
      <c r="D9" s="77" t="s">
        <v>18</v>
      </c>
      <c r="E9" s="7">
        <v>2.972</v>
      </c>
      <c r="F9" s="7">
        <v>942.901</v>
      </c>
      <c r="G9" s="46">
        <v>0.853</v>
      </c>
      <c r="H9" s="7">
        <v>3.038</v>
      </c>
      <c r="I9" s="7">
        <v>927.503</v>
      </c>
      <c r="J9" s="46">
        <v>0.82</v>
      </c>
      <c r="K9" s="7">
        <v>0.204</v>
      </c>
      <c r="L9" s="46">
        <v>1.025</v>
      </c>
      <c r="M9" s="31">
        <f>F9/$F$47</f>
        <v>0.025503609883521</v>
      </c>
      <c r="N9" s="6">
        <v>0.747</v>
      </c>
      <c r="O9" s="7">
        <v>284.219</v>
      </c>
      <c r="P9" s="58">
        <v>0.551</v>
      </c>
    </row>
    <row r="10" spans="1:23" customHeight="1" ht="22">
      <c r="B10" s="138"/>
      <c r="C10" s="138"/>
      <c r="D10" s="77" t="s">
        <v>19</v>
      </c>
      <c r="E10" s="7">
        <v>3181.284</v>
      </c>
      <c r="F10" s="7">
        <v>3059.414</v>
      </c>
      <c r="G10" s="46">
        <v>0.988</v>
      </c>
      <c r="H10" s="7">
        <v>3113.277</v>
      </c>
      <c r="I10" s="7">
        <v>2989.242</v>
      </c>
      <c r="J10" s="46">
        <v>0.967</v>
      </c>
      <c r="K10" s="7">
        <v>3627.137</v>
      </c>
      <c r="L10" s="46">
        <v>1.08</v>
      </c>
      <c r="M10" s="31">
        <f>F10/$F$47</f>
        <v>0.082751106561753</v>
      </c>
      <c r="N10" s="71">
        <v>1831.706</v>
      </c>
      <c r="O10" s="7">
        <v>1169.292</v>
      </c>
      <c r="P10" s="58">
        <v>1.06</v>
      </c>
    </row>
    <row r="11" spans="1:23" customHeight="1" ht="22">
      <c r="B11" s="138"/>
      <c r="C11" s="138"/>
      <c r="D11" s="77" t="s">
        <v>20</v>
      </c>
      <c r="E11" s="7">
        <v>36.229</v>
      </c>
      <c r="F11" s="7">
        <v>142.151</v>
      </c>
      <c r="G11" s="46">
        <v>0.922</v>
      </c>
      <c r="H11" s="7">
        <v>34.036</v>
      </c>
      <c r="I11" s="7">
        <v>147.515</v>
      </c>
      <c r="J11" s="46">
        <v>0.887</v>
      </c>
      <c r="K11" s="7">
        <v>82.46</v>
      </c>
      <c r="L11" s="46">
        <v>0.9</v>
      </c>
      <c r="M11" s="31">
        <f>F11/$F$47</f>
        <v>0.0038449038112723</v>
      </c>
      <c r="N11" s="70">
        <v>0.031</v>
      </c>
      <c r="O11" s="69">
        <v>0.613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68.896</v>
      </c>
      <c r="F12" s="7">
        <v>193.1</v>
      </c>
      <c r="G12" s="46">
        <v>1.105</v>
      </c>
      <c r="H12" s="7">
        <v>60.321</v>
      </c>
      <c r="I12" s="7">
        <v>169.907</v>
      </c>
      <c r="J12" s="46">
        <v>0.899</v>
      </c>
      <c r="K12" s="7">
        <v>154.365</v>
      </c>
      <c r="L12" s="46">
        <v>1.089</v>
      </c>
      <c r="M12" s="31">
        <f>F12/$F$47</f>
        <v>0.0052229736404013</v>
      </c>
      <c r="N12" s="6">
        <v>3.6</v>
      </c>
      <c r="O12" s="7">
        <v>6.247</v>
      </c>
      <c r="P12" s="58">
        <v>1.05</v>
      </c>
    </row>
    <row r="13" spans="1:23" customHeight="1" ht="22">
      <c r="B13" s="138"/>
      <c r="C13" s="138"/>
      <c r="D13" s="77" t="s">
        <v>23</v>
      </c>
      <c r="E13" s="7">
        <v>456.284</v>
      </c>
      <c r="F13" s="7">
        <v>117.018</v>
      </c>
      <c r="G13" s="46">
        <v>0.919</v>
      </c>
      <c r="H13" s="7">
        <v>455.407</v>
      </c>
      <c r="I13" s="7">
        <v>83.384</v>
      </c>
      <c r="J13" s="46">
        <v>0.881</v>
      </c>
      <c r="K13" s="7">
        <v>31.764</v>
      </c>
      <c r="L13" s="46">
        <v>1.148</v>
      </c>
      <c r="M13" s="31">
        <f>F13/$F$47</f>
        <v>0.0031651057972681</v>
      </c>
      <c r="N13" s="6">
        <v>16.048</v>
      </c>
      <c r="O13" s="7">
        <v>10.517</v>
      </c>
      <c r="P13" s="58">
        <v>0.755</v>
      </c>
    </row>
    <row r="14" spans="1:23" customHeight="1" ht="22">
      <c r="B14" s="138"/>
      <c r="C14" s="138"/>
      <c r="D14" s="78" t="s">
        <v>24</v>
      </c>
      <c r="E14" s="17">
        <v>14.125</v>
      </c>
      <c r="F14" s="17">
        <v>220.843</v>
      </c>
      <c r="G14" s="47">
        <v>1.212</v>
      </c>
      <c r="H14" s="17">
        <v>11.318</v>
      </c>
      <c r="I14" s="17">
        <v>181.249</v>
      </c>
      <c r="J14" s="47">
        <v>1.027</v>
      </c>
      <c r="K14" s="17">
        <v>7.754</v>
      </c>
      <c r="L14" s="47">
        <v>2.022</v>
      </c>
      <c r="M14" s="32">
        <f>F14/$F$47</f>
        <v>0.0059733669998298</v>
      </c>
      <c r="N14" s="16">
        <v>0.392</v>
      </c>
      <c r="O14" s="17">
        <v>19.466</v>
      </c>
      <c r="P14" s="59">
        <v>0.966</v>
      </c>
    </row>
    <row r="15" spans="1:23" customHeight="1" ht="22">
      <c r="B15" s="138"/>
      <c r="C15" s="148"/>
      <c r="D15" s="20" t="s">
        <v>25</v>
      </c>
      <c r="E15" s="4">
        <v>6286.107</v>
      </c>
      <c r="F15" s="4">
        <v>7574.683</v>
      </c>
      <c r="G15" s="48">
        <v>0.915</v>
      </c>
      <c r="H15" s="4">
        <v>6282.931</v>
      </c>
      <c r="I15" s="4">
        <v>7406.231</v>
      </c>
      <c r="J15" s="48">
        <v>0.912</v>
      </c>
      <c r="K15" s="4">
        <v>12972.452</v>
      </c>
      <c r="L15" s="48">
        <v>1.017</v>
      </c>
      <c r="M15" s="33">
        <f>F15/$F$47</f>
        <v>0.20488021565715</v>
      </c>
      <c r="N15" s="41">
        <v>2511.351</v>
      </c>
      <c r="O15" s="38">
        <v>1936.086</v>
      </c>
      <c r="P15" s="60">
        <v>0.857</v>
      </c>
    </row>
    <row r="16" spans="1:23" customHeight="1" ht="22">
      <c r="B16" s="138"/>
      <c r="C16" s="153" t="s">
        <v>26</v>
      </c>
      <c r="D16" s="79" t="s">
        <v>14</v>
      </c>
      <c r="E16" s="13">
        <v>12335.593</v>
      </c>
      <c r="F16" s="13">
        <v>3289.17</v>
      </c>
      <c r="G16" s="49">
        <v>1.021</v>
      </c>
      <c r="H16" s="13">
        <v>12724.944</v>
      </c>
      <c r="I16" s="13">
        <v>3053.139</v>
      </c>
      <c r="J16" s="49">
        <v>0.97</v>
      </c>
      <c r="K16" s="13">
        <v>1341.392</v>
      </c>
      <c r="L16" s="49">
        <v>1.389</v>
      </c>
      <c r="M16" s="34">
        <f>F16/$F$47</f>
        <v>0.088965552609004</v>
      </c>
      <c r="N16" s="12">
        <v>107.182</v>
      </c>
      <c r="O16" s="13">
        <v>530.603</v>
      </c>
      <c r="P16" s="61">
        <v>0.828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1007.381</v>
      </c>
      <c r="F17" s="7">
        <v>3545.836</v>
      </c>
      <c r="G17" s="46">
        <v>0.961</v>
      </c>
      <c r="H17" s="7">
        <v>1033.399</v>
      </c>
      <c r="I17" s="7">
        <v>3406.361</v>
      </c>
      <c r="J17" s="46">
        <v>1.005</v>
      </c>
      <c r="K17" s="7">
        <v>2919.956</v>
      </c>
      <c r="L17" s="46">
        <v>1.135</v>
      </c>
      <c r="M17" s="31">
        <f>F17/$F$47</f>
        <v>0.095907861010802</v>
      </c>
      <c r="N17" s="6">
        <v>360.586</v>
      </c>
      <c r="O17" s="7">
        <v>1050.795</v>
      </c>
      <c r="P17" s="58">
        <v>1.004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469.727</v>
      </c>
      <c r="F18" s="7">
        <v>547.826</v>
      </c>
      <c r="G18" s="46">
        <v>0.931</v>
      </c>
      <c r="H18" s="7">
        <v>401.013</v>
      </c>
      <c r="I18" s="7">
        <v>554.976</v>
      </c>
      <c r="J18" s="46">
        <v>0.88</v>
      </c>
      <c r="K18" s="7">
        <v>605.225</v>
      </c>
      <c r="L18" s="46">
        <v>1.4</v>
      </c>
      <c r="M18" s="31">
        <f>F18/$F$47</f>
        <v>0.014817611380251</v>
      </c>
      <c r="N18" s="6">
        <v>0.328</v>
      </c>
      <c r="O18" s="7">
        <v>5.715</v>
      </c>
      <c r="P18" s="58">
        <v>0.95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28.953</v>
      </c>
      <c r="F19" s="7">
        <v>262.308</v>
      </c>
      <c r="G19" s="46">
        <v>0.896</v>
      </c>
      <c r="H19" s="7">
        <v>30.39</v>
      </c>
      <c r="I19" s="7">
        <v>255.97</v>
      </c>
      <c r="J19" s="74">
        <v>0.897</v>
      </c>
      <c r="K19" s="73">
        <v>69.946</v>
      </c>
      <c r="L19" s="46">
        <v>1.556</v>
      </c>
      <c r="M19" s="31">
        <f>F19/$F$47</f>
        <v>0.0070949133592251</v>
      </c>
      <c r="N19" s="6">
        <v>14.26</v>
      </c>
      <c r="O19" s="7">
        <v>89.33</v>
      </c>
      <c r="P19" s="58">
        <v>0.867</v>
      </c>
    </row>
    <row r="20" spans="1:23" customHeight="1" ht="22">
      <c r="B20" s="138"/>
      <c r="C20" s="138"/>
      <c r="D20" s="77" t="s">
        <v>20</v>
      </c>
      <c r="E20" s="7">
        <v>179.362</v>
      </c>
      <c r="F20" s="7">
        <v>964.453</v>
      </c>
      <c r="G20" s="46">
        <v>0.894</v>
      </c>
      <c r="H20" s="7">
        <v>178.78</v>
      </c>
      <c r="I20" s="7">
        <v>878.326</v>
      </c>
      <c r="J20" s="46">
        <v>0.929</v>
      </c>
      <c r="K20" s="7">
        <v>417.956</v>
      </c>
      <c r="L20" s="46">
        <v>0.978</v>
      </c>
      <c r="M20" s="31">
        <f>F20/$F$47</f>
        <v>0.026086548919761</v>
      </c>
      <c r="N20" s="6">
        <v>53.35</v>
      </c>
      <c r="O20" s="7">
        <v>233.845</v>
      </c>
      <c r="P20" s="58">
        <v>0.858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138.478</v>
      </c>
      <c r="F21" s="7">
        <v>230.528</v>
      </c>
      <c r="G21" s="46">
        <v>0.995</v>
      </c>
      <c r="H21" s="7">
        <v>132.959</v>
      </c>
      <c r="I21" s="7">
        <v>224.268</v>
      </c>
      <c r="J21" s="46">
        <v>0.964</v>
      </c>
      <c r="K21" s="7">
        <v>70.576</v>
      </c>
      <c r="L21" s="46">
        <v>1.088</v>
      </c>
      <c r="M21" s="31">
        <f>F21/$F$47</f>
        <v>0.0062353271226019</v>
      </c>
      <c r="N21" s="6">
        <v>2.637</v>
      </c>
      <c r="O21" s="7">
        <v>21.797</v>
      </c>
      <c r="P21" s="58">
        <v>0.766</v>
      </c>
    </row>
    <row r="22" spans="1:23" customHeight="1" ht="22">
      <c r="B22" s="138"/>
      <c r="C22" s="138"/>
      <c r="D22" s="77" t="s">
        <v>27</v>
      </c>
      <c r="E22" s="7">
        <v>8.997</v>
      </c>
      <c r="F22" s="7">
        <v>51.055</v>
      </c>
      <c r="G22" s="46">
        <v>0.787</v>
      </c>
      <c r="H22" s="7">
        <v>8.297</v>
      </c>
      <c r="I22" s="7">
        <v>50.058</v>
      </c>
      <c r="J22" s="46">
        <v>0.827</v>
      </c>
      <c r="K22" s="7">
        <v>0.997</v>
      </c>
      <c r="L22" s="46">
        <v>0.556</v>
      </c>
      <c r="M22" s="31">
        <f>F22/$F$47</f>
        <v>0.0013809369197861</v>
      </c>
      <c r="N22" s="6">
        <v>1.24</v>
      </c>
      <c r="O22" s="7">
        <v>2.756</v>
      </c>
      <c r="P22" s="58">
        <v>0.912</v>
      </c>
    </row>
    <row r="23" spans="1:23" customHeight="1" ht="22">
      <c r="B23" s="138"/>
      <c r="C23" s="138"/>
      <c r="D23" s="77" t="s">
        <v>28</v>
      </c>
      <c r="E23" s="7">
        <v>40648.92</v>
      </c>
      <c r="F23" s="7">
        <v>11891.144</v>
      </c>
      <c r="G23" s="46">
        <v>0.913</v>
      </c>
      <c r="H23" s="7">
        <v>41062.712</v>
      </c>
      <c r="I23" s="7">
        <v>12037.049</v>
      </c>
      <c r="J23" s="46">
        <v>0.907</v>
      </c>
      <c r="K23" s="7">
        <v>69060.073</v>
      </c>
      <c r="L23" s="46">
        <v>1.006</v>
      </c>
      <c r="M23" s="31">
        <f>F23/$F$47</f>
        <v>0.32163196098506</v>
      </c>
      <c r="N23" s="6">
        <v>19169.929</v>
      </c>
      <c r="O23" s="7">
        <v>5155.385</v>
      </c>
      <c r="P23" s="58">
        <v>0.882</v>
      </c>
    </row>
    <row r="24" spans="1:23" customHeight="1" ht="22">
      <c r="B24" s="138"/>
      <c r="C24" s="138"/>
      <c r="D24" s="77" t="s">
        <v>24</v>
      </c>
      <c r="E24" s="7">
        <v>936.889</v>
      </c>
      <c r="F24" s="7">
        <v>3113.918</v>
      </c>
      <c r="G24" s="46">
        <v>0.976</v>
      </c>
      <c r="H24" s="7">
        <v>905.987</v>
      </c>
      <c r="I24" s="7">
        <v>3059.76</v>
      </c>
      <c r="J24" s="46">
        <v>0.971</v>
      </c>
      <c r="K24" s="7">
        <v>548.529</v>
      </c>
      <c r="L24" s="46">
        <v>0.941</v>
      </c>
      <c r="M24" s="31">
        <f>F24/$F$47</f>
        <v>0.084225332119995</v>
      </c>
      <c r="N24" s="6">
        <v>31.803</v>
      </c>
      <c r="O24" s="7">
        <v>442.769</v>
      </c>
      <c r="P24" s="58">
        <v>1.205</v>
      </c>
    </row>
    <row r="25" spans="1:23" customHeight="1" ht="22">
      <c r="B25" s="138"/>
      <c r="C25" s="138"/>
      <c r="D25" s="77" t="s">
        <v>29</v>
      </c>
      <c r="E25" s="17">
        <v>7582.663</v>
      </c>
      <c r="F25" s="17">
        <v>668.959</v>
      </c>
      <c r="G25" s="47">
        <v>0.768</v>
      </c>
      <c r="H25" s="17">
        <v>7655.148</v>
      </c>
      <c r="I25" s="17">
        <v>711.627</v>
      </c>
      <c r="J25" s="47">
        <v>0.763</v>
      </c>
      <c r="K25" s="17">
        <v>370.834</v>
      </c>
      <c r="L25" s="47">
        <v>0.866</v>
      </c>
      <c r="M25" s="32">
        <f>F25/$F$47</f>
        <v>0.018094019800669</v>
      </c>
      <c r="N25" s="16">
        <v>76.284</v>
      </c>
      <c r="O25" s="17">
        <v>423.568</v>
      </c>
      <c r="P25" s="59">
        <v>0.836</v>
      </c>
    </row>
    <row r="26" spans="1:23" customHeight="1" ht="22">
      <c r="B26" s="138"/>
      <c r="C26" s="138"/>
      <c r="D26" s="15" t="s">
        <v>30</v>
      </c>
      <c r="E26" s="4">
        <v>63336.963</v>
      </c>
      <c r="F26" s="4">
        <v>24565.197</v>
      </c>
      <c r="G26" s="48">
        <v>0.936</v>
      </c>
      <c r="H26" s="4">
        <v>64133.629</v>
      </c>
      <c r="I26" s="4">
        <v>24231.534</v>
      </c>
      <c r="J26" s="48">
        <v>0.93</v>
      </c>
      <c r="K26" s="4">
        <v>75405.484</v>
      </c>
      <c r="L26" s="48">
        <v>1.017</v>
      </c>
      <c r="M26" s="33">
        <f>F26/$F$47</f>
        <v>0.66444006422716</v>
      </c>
      <c r="N26" s="41">
        <v>19817.599</v>
      </c>
      <c r="O26" s="38">
        <v>7956.563</v>
      </c>
      <c r="P26" s="60">
        <v>0.902</v>
      </c>
    </row>
    <row r="27" spans="1:23" customHeight="1" ht="22">
      <c r="B27" s="138"/>
      <c r="C27" s="154" t="s">
        <v>31</v>
      </c>
      <c r="D27" s="80" t="s">
        <v>14</v>
      </c>
      <c r="E27" s="13">
        <v>4.221</v>
      </c>
      <c r="F27" s="18">
        <v>88.845</v>
      </c>
      <c r="G27" s="45">
        <v>1.098</v>
      </c>
      <c r="H27" s="18">
        <v>4.436</v>
      </c>
      <c r="I27" s="18">
        <v>92.044</v>
      </c>
      <c r="J27" s="45">
        <v>0.993</v>
      </c>
      <c r="K27" s="18">
        <v>9.79</v>
      </c>
      <c r="L27" s="45">
        <v>1.427</v>
      </c>
      <c r="M27" s="34">
        <f>F27/$F$47</f>
        <v>0.0024030817870609</v>
      </c>
      <c r="N27" s="12">
        <v>0.157</v>
      </c>
      <c r="O27" s="13">
        <v>5.573</v>
      </c>
      <c r="P27" s="61">
        <v>0.488</v>
      </c>
    </row>
    <row r="28" spans="1:23" customHeight="1" ht="22">
      <c r="B28" s="138"/>
      <c r="C28" s="155"/>
      <c r="D28" s="81" t="s">
        <v>15</v>
      </c>
      <c r="E28" s="7">
        <v>15.201</v>
      </c>
      <c r="F28" s="7">
        <v>168.049</v>
      </c>
      <c r="G28" s="46">
        <v>1.037</v>
      </c>
      <c r="H28" s="7">
        <v>14.327</v>
      </c>
      <c r="I28" s="7">
        <v>173.759</v>
      </c>
      <c r="J28" s="46">
        <v>0.964</v>
      </c>
      <c r="K28" s="7">
        <v>30.325</v>
      </c>
      <c r="L28" s="46">
        <v>1.218</v>
      </c>
      <c r="M28" s="31">
        <f>F28/$F$47</f>
        <v>0.0045453935644526</v>
      </c>
      <c r="N28" s="6">
        <v>4.763</v>
      </c>
      <c r="O28" s="7">
        <v>41.139</v>
      </c>
      <c r="P28" s="58">
        <v>1.078</v>
      </c>
    </row>
    <row r="29" spans="1:23" customHeight="1" ht="22">
      <c r="B29" s="138"/>
      <c r="C29" s="155"/>
      <c r="D29" s="81" t="s">
        <v>32</v>
      </c>
      <c r="E29" s="9">
        <v>3.131</v>
      </c>
      <c r="F29" s="9">
        <v>82.88</v>
      </c>
      <c r="G29" s="50">
        <v>0.921</v>
      </c>
      <c r="H29" s="9">
        <v>2.831</v>
      </c>
      <c r="I29" s="9">
        <v>98.886</v>
      </c>
      <c r="J29" s="50">
        <v>0.819</v>
      </c>
      <c r="K29" s="9">
        <v>1.839</v>
      </c>
      <c r="L29" s="50">
        <v>0.991</v>
      </c>
      <c r="M29" s="35">
        <f>F29/$F$47</f>
        <v>0.0022417403175373</v>
      </c>
      <c r="N29" s="6">
        <v>0.305</v>
      </c>
      <c r="O29" s="7">
        <v>20.345</v>
      </c>
      <c r="P29" s="58">
        <v>0.504</v>
      </c>
    </row>
    <row r="30" spans="1:23" customHeight="1" ht="22">
      <c r="B30" s="138"/>
      <c r="C30" s="155"/>
      <c r="D30" s="82" t="s">
        <v>28</v>
      </c>
      <c r="E30" s="17">
        <v>482.673</v>
      </c>
      <c r="F30" s="17">
        <v>1527.268</v>
      </c>
      <c r="G30" s="47">
        <v>0.988</v>
      </c>
      <c r="H30" s="17">
        <v>624.326</v>
      </c>
      <c r="I30" s="17">
        <v>1928.934</v>
      </c>
      <c r="J30" s="47">
        <v>0.984</v>
      </c>
      <c r="K30" s="17">
        <v>1204.182</v>
      </c>
      <c r="L30" s="47">
        <v>1.075</v>
      </c>
      <c r="M30" s="32">
        <f>F30/$F$47</f>
        <v>0.041309583147739</v>
      </c>
      <c r="N30" s="16">
        <v>323.923</v>
      </c>
      <c r="O30" s="17">
        <v>823.127</v>
      </c>
      <c r="P30" s="59">
        <v>0.944</v>
      </c>
    </row>
    <row r="31" spans="1:23" customHeight="1" ht="22">
      <c r="B31" s="138"/>
      <c r="C31" s="156"/>
      <c r="D31" s="15" t="s">
        <v>33</v>
      </c>
      <c r="E31" s="4">
        <v>505.226</v>
      </c>
      <c r="F31" s="4">
        <v>1867.042</v>
      </c>
      <c r="G31" s="48">
        <v>0.994</v>
      </c>
      <c r="H31" s="4">
        <v>645.92</v>
      </c>
      <c r="I31" s="4">
        <v>2293.623</v>
      </c>
      <c r="J31" s="48">
        <v>0.974</v>
      </c>
      <c r="K31" s="4">
        <v>1246.136</v>
      </c>
      <c r="L31" s="48">
        <v>1.08</v>
      </c>
      <c r="M31" s="33">
        <f>F31/$F$47</f>
        <v>0.05049979881679</v>
      </c>
      <c r="N31" s="14">
        <v>329.148</v>
      </c>
      <c r="O31" s="4">
        <v>890.184</v>
      </c>
      <c r="P31" s="62">
        <v>0.926</v>
      </c>
    </row>
    <row r="32" spans="1:23" customHeight="1" ht="22">
      <c r="B32" s="138"/>
      <c r="C32" s="153" t="s">
        <v>34</v>
      </c>
      <c r="D32" s="80" t="s">
        <v>14</v>
      </c>
      <c r="E32" s="13">
        <v>14670.603</v>
      </c>
      <c r="F32" s="13">
        <v>4895.42</v>
      </c>
      <c r="G32" s="49">
        <v>0.961</v>
      </c>
      <c r="H32" s="13">
        <v>15124.416</v>
      </c>
      <c r="I32" s="13">
        <v>4676.501</v>
      </c>
      <c r="J32" s="49">
        <v>0.954</v>
      </c>
      <c r="K32" s="13">
        <v>9693.247</v>
      </c>
      <c r="L32" s="49">
        <v>1.036</v>
      </c>
      <c r="M32" s="34">
        <f>F32/$F$47</f>
        <v>0.13241144287257</v>
      </c>
      <c r="N32" s="12">
        <v>713.41</v>
      </c>
      <c r="O32" s="13">
        <v>801.654</v>
      </c>
      <c r="P32" s="61">
        <v>0.815</v>
      </c>
    </row>
    <row r="33" spans="1:23" customHeight="1" ht="22">
      <c r="B33" s="138"/>
      <c r="C33" s="138"/>
      <c r="D33" s="81" t="s">
        <v>15</v>
      </c>
      <c r="E33" s="7">
        <v>1195.807</v>
      </c>
      <c r="F33" s="7">
        <v>4337.728</v>
      </c>
      <c r="G33" s="46">
        <v>0.937</v>
      </c>
      <c r="H33" s="7">
        <v>1236.761</v>
      </c>
      <c r="I33" s="7">
        <v>4215.659</v>
      </c>
      <c r="J33" s="46">
        <v>0.981</v>
      </c>
      <c r="K33" s="7">
        <v>3663.06</v>
      </c>
      <c r="L33" s="46">
        <v>1.099</v>
      </c>
      <c r="M33" s="31">
        <f>F33/$F$47</f>
        <v>0.11732697567701</v>
      </c>
      <c r="N33" s="6">
        <v>415.611</v>
      </c>
      <c r="O33" s="7">
        <v>1154.255</v>
      </c>
      <c r="P33" s="58">
        <v>0.979</v>
      </c>
    </row>
    <row r="34" spans="1:23" customHeight="1" ht="22">
      <c r="B34" s="138"/>
      <c r="C34" s="138"/>
      <c r="D34" s="81" t="s">
        <v>16</v>
      </c>
      <c r="E34" s="7">
        <v>486.249</v>
      </c>
      <c r="F34" s="7">
        <v>741.548</v>
      </c>
      <c r="G34" s="46">
        <v>0.962</v>
      </c>
      <c r="H34" s="7">
        <v>416.424</v>
      </c>
      <c r="I34" s="7">
        <v>750.381</v>
      </c>
      <c r="J34" s="46">
        <v>0.894</v>
      </c>
      <c r="K34" s="7">
        <v>619.591</v>
      </c>
      <c r="L34" s="46">
        <v>1.399</v>
      </c>
      <c r="M34" s="31">
        <f>F34/$F$47</f>
        <v>0.020057408892244</v>
      </c>
      <c r="N34" s="6">
        <v>1.839</v>
      </c>
      <c r="O34" s="7">
        <v>33.862</v>
      </c>
      <c r="P34" s="58">
        <v>0.623</v>
      </c>
    </row>
    <row r="35" spans="1:23" customHeight="1" ht="22">
      <c r="B35" s="138"/>
      <c r="C35" s="138"/>
      <c r="D35" s="81" t="s">
        <v>17</v>
      </c>
      <c r="E35" s="7">
        <v>8.912</v>
      </c>
      <c r="F35" s="7">
        <v>647.166</v>
      </c>
      <c r="G35" s="46">
        <v>0.841</v>
      </c>
      <c r="H35" s="7">
        <v>8.883</v>
      </c>
      <c r="I35" s="7">
        <v>644.055</v>
      </c>
      <c r="J35" s="46">
        <v>0.808</v>
      </c>
      <c r="K35" s="7">
        <v>1.397</v>
      </c>
      <c r="L35" s="46">
        <v>1.168</v>
      </c>
      <c r="M35" s="31">
        <f>F35/$F$47</f>
        <v>0.017504562190388</v>
      </c>
      <c r="N35" s="6">
        <v>1.288</v>
      </c>
      <c r="O35" s="7">
        <v>110.131</v>
      </c>
      <c r="P35" s="58">
        <v>0.658</v>
      </c>
    </row>
    <row r="36" spans="1:23" customHeight="1" ht="22">
      <c r="B36" s="138"/>
      <c r="C36" s="138"/>
      <c r="D36" s="81" t="s">
        <v>18</v>
      </c>
      <c r="E36" s="7">
        <v>2.972</v>
      </c>
      <c r="F36" s="7">
        <v>942.901</v>
      </c>
      <c r="G36" s="46">
        <v>0.853</v>
      </c>
      <c r="H36" s="7">
        <v>3.038</v>
      </c>
      <c r="I36" s="7">
        <v>927.503</v>
      </c>
      <c r="J36" s="46">
        <v>0.82</v>
      </c>
      <c r="K36" s="7">
        <v>0.204</v>
      </c>
      <c r="L36" s="46">
        <v>1.025</v>
      </c>
      <c r="M36" s="31">
        <f>F36/$F$47</f>
        <v>0.025503609883521</v>
      </c>
      <c r="N36" s="6">
        <v>0.747</v>
      </c>
      <c r="O36" s="7">
        <v>284.219</v>
      </c>
      <c r="P36" s="58">
        <v>0.551</v>
      </c>
    </row>
    <row r="37" spans="1:23" customHeight="1" ht="22">
      <c r="B37" s="138"/>
      <c r="C37" s="138"/>
      <c r="D37" s="81" t="s">
        <v>35</v>
      </c>
      <c r="E37" s="7">
        <v>3210.237</v>
      </c>
      <c r="F37" s="7">
        <v>3321.722</v>
      </c>
      <c r="G37" s="46">
        <v>0.98</v>
      </c>
      <c r="H37" s="7">
        <v>3143.667</v>
      </c>
      <c r="I37" s="7">
        <v>3245.212</v>
      </c>
      <c r="J37" s="74">
        <v>0.961</v>
      </c>
      <c r="K37" s="73">
        <v>3697.083</v>
      </c>
      <c r="L37" s="74">
        <v>1.086</v>
      </c>
      <c r="M37" s="31">
        <f>F37/$F$47</f>
        <v>0.089846019920979</v>
      </c>
      <c r="N37" s="6">
        <v>1845.966</v>
      </c>
      <c r="O37" s="7">
        <v>1258.622</v>
      </c>
      <c r="P37" s="58">
        <v>1.044</v>
      </c>
    </row>
    <row r="38" spans="1:23" customHeight="1" ht="22">
      <c r="B38" s="138"/>
      <c r="C38" s="138"/>
      <c r="D38" s="81" t="s">
        <v>20</v>
      </c>
      <c r="E38" s="7">
        <v>215.591</v>
      </c>
      <c r="F38" s="7">
        <v>1106.604</v>
      </c>
      <c r="G38" s="46">
        <v>0.898</v>
      </c>
      <c r="H38" s="7">
        <v>212.816</v>
      </c>
      <c r="I38" s="7">
        <v>1025.841</v>
      </c>
      <c r="J38" s="46">
        <v>0.922</v>
      </c>
      <c r="K38" s="7">
        <v>500.416</v>
      </c>
      <c r="L38" s="46">
        <v>0.964</v>
      </c>
      <c r="M38" s="31">
        <f>F38/$F$47</f>
        <v>0.029931452731034</v>
      </c>
      <c r="N38" s="6">
        <v>53.381</v>
      </c>
      <c r="O38" s="7">
        <v>234.458</v>
      </c>
      <c r="P38" s="58">
        <v>0.858</v>
      </c>
    </row>
    <row r="39" spans="1:23" customHeight="1" ht="22">
      <c r="B39" s="138"/>
      <c r="C39" s="138"/>
      <c r="D39" s="81" t="s">
        <v>22</v>
      </c>
      <c r="E39" s="7">
        <v>207.374</v>
      </c>
      <c r="F39" s="7">
        <v>423.628</v>
      </c>
      <c r="G39" s="46">
        <v>1.042</v>
      </c>
      <c r="H39" s="7">
        <v>193.28</v>
      </c>
      <c r="I39" s="7">
        <v>394.175</v>
      </c>
      <c r="J39" s="46">
        <v>0.935</v>
      </c>
      <c r="K39" s="7">
        <v>224.941</v>
      </c>
      <c r="L39" s="46">
        <v>1.089</v>
      </c>
      <c r="M39" s="31">
        <f>F39/$F$47</f>
        <v>0.011458300763003</v>
      </c>
      <c r="N39" s="6">
        <v>6.237</v>
      </c>
      <c r="O39" s="7">
        <v>28.044</v>
      </c>
      <c r="P39" s="58">
        <v>0.815</v>
      </c>
    </row>
    <row r="40" spans="1:23" customHeight="1" ht="22">
      <c r="B40" s="138"/>
      <c r="C40" s="138"/>
      <c r="D40" s="81" t="s">
        <v>23</v>
      </c>
      <c r="E40" s="7">
        <v>465.281</v>
      </c>
      <c r="F40" s="7">
        <v>168.073</v>
      </c>
      <c r="G40" s="46">
        <v>0.874</v>
      </c>
      <c r="H40" s="7">
        <v>463.704</v>
      </c>
      <c r="I40" s="7">
        <v>133.442</v>
      </c>
      <c r="J40" s="46">
        <v>0.86</v>
      </c>
      <c r="K40" s="7">
        <v>32.761</v>
      </c>
      <c r="L40" s="46">
        <v>1.111</v>
      </c>
      <c r="M40" s="31">
        <f>F40/$F$47</f>
        <v>0.0045460427170542</v>
      </c>
      <c r="N40" s="6">
        <v>17.288</v>
      </c>
      <c r="O40" s="7">
        <v>13.273</v>
      </c>
      <c r="P40" s="58">
        <v>0.783</v>
      </c>
    </row>
    <row r="41" spans="1:23" customHeight="1" ht="22">
      <c r="B41" s="138"/>
      <c r="C41" s="138"/>
      <c r="D41" s="83" t="s">
        <v>28</v>
      </c>
      <c r="E41" s="8">
        <v>41131.593</v>
      </c>
      <c r="F41" s="8">
        <v>13418.412</v>
      </c>
      <c r="G41" s="51">
        <v>0.921</v>
      </c>
      <c r="H41" s="8">
        <v>41687.038</v>
      </c>
      <c r="I41" s="8">
        <v>13965.983</v>
      </c>
      <c r="J41" s="51">
        <v>0.917</v>
      </c>
      <c r="K41" s="8">
        <v>70264.255</v>
      </c>
      <c r="L41" s="51">
        <v>1.007</v>
      </c>
      <c r="M41" s="31">
        <f>F41/$F$47</f>
        <v>0.3629415441328</v>
      </c>
      <c r="N41" s="6">
        <v>19493.852</v>
      </c>
      <c r="O41" s="7">
        <v>5978.512</v>
      </c>
      <c r="P41" s="58">
        <v>0.89</v>
      </c>
    </row>
    <row r="42" spans="1:23" customHeight="1" ht="22">
      <c r="B42" s="138"/>
      <c r="C42" s="138"/>
      <c r="D42" s="81" t="s">
        <v>36</v>
      </c>
      <c r="E42" s="7">
        <v>6240.917</v>
      </c>
      <c r="F42" s="7">
        <v>1461.911</v>
      </c>
      <c r="G42" s="46">
        <v>0.928</v>
      </c>
      <c r="H42" s="7">
        <v>6226.159</v>
      </c>
      <c r="I42" s="7">
        <v>1425.987</v>
      </c>
      <c r="J42" s="46">
        <v>0.967</v>
      </c>
      <c r="K42" s="7">
        <v>3535.337</v>
      </c>
      <c r="L42" s="46">
        <v>0.933</v>
      </c>
      <c r="M42" s="35">
        <f>F42/$F$47</f>
        <v>0.039541805373447</v>
      </c>
      <c r="N42" s="6">
        <v>1825.675</v>
      </c>
      <c r="O42" s="7">
        <v>421.138</v>
      </c>
      <c r="P42" s="58">
        <v>0.941</v>
      </c>
    </row>
    <row r="43" spans="1:23" customHeight="1" ht="22">
      <c r="B43" s="138"/>
      <c r="C43" s="138"/>
      <c r="D43" s="84" t="s">
        <v>37</v>
      </c>
      <c r="E43" s="5">
        <v>107.343</v>
      </c>
      <c r="F43" s="5">
        <v>1502.443</v>
      </c>
      <c r="G43" s="52">
        <v>0.83</v>
      </c>
      <c r="H43" s="5">
        <v>90.369</v>
      </c>
      <c r="I43" s="5">
        <v>1417.426</v>
      </c>
      <c r="J43" s="52">
        <v>0.82</v>
      </c>
      <c r="K43" s="5">
        <v>296.182</v>
      </c>
      <c r="L43" s="52">
        <v>1.278</v>
      </c>
      <c r="M43" s="31">
        <f>F43/$F$47</f>
        <v>0.040638115925455</v>
      </c>
      <c r="N43" s="16">
        <v>55.665</v>
      </c>
      <c r="O43" s="72">
        <v>577.937</v>
      </c>
      <c r="P43" s="59">
        <v>0.791</v>
      </c>
    </row>
    <row r="44" spans="1:23" customHeight="1" ht="22">
      <c r="B44" s="138"/>
      <c r="C44" s="138"/>
      <c r="D44" s="85" t="s">
        <v>38</v>
      </c>
      <c r="E44" s="11">
        <v>67942.879</v>
      </c>
      <c r="F44" s="11">
        <v>32967.556</v>
      </c>
      <c r="G44" s="53">
        <v>0.927</v>
      </c>
      <c r="H44" s="11">
        <v>68806.555</v>
      </c>
      <c r="I44" s="11">
        <v>32822.165</v>
      </c>
      <c r="J44" s="53">
        <v>0.926</v>
      </c>
      <c r="K44" s="11">
        <v>92528.474</v>
      </c>
      <c r="L44" s="53">
        <v>1.016</v>
      </c>
      <c r="M44" s="66">
        <f>F44/$F$47</f>
        <v>0.89170728107951</v>
      </c>
      <c r="N44" s="10">
        <v>24430.959</v>
      </c>
      <c r="O44" s="11">
        <v>10896.105</v>
      </c>
      <c r="P44" s="63">
        <v>0.884</v>
      </c>
    </row>
    <row r="45" spans="1:23" customHeight="1" ht="22">
      <c r="B45" s="138"/>
      <c r="C45" s="138"/>
      <c r="D45" s="86" t="s">
        <v>24</v>
      </c>
      <c r="E45" s="9">
        <v>951.014</v>
      </c>
      <c r="F45" s="9">
        <v>3334.761</v>
      </c>
      <c r="G45" s="50">
        <v>0.988</v>
      </c>
      <c r="H45" s="9">
        <v>917.305</v>
      </c>
      <c r="I45" s="9">
        <v>3241.009</v>
      </c>
      <c r="J45" s="50">
        <v>0.974</v>
      </c>
      <c r="K45" s="9">
        <v>556.283</v>
      </c>
      <c r="L45" s="50">
        <v>0.948</v>
      </c>
      <c r="M45" s="35">
        <f>F45/$F$47</f>
        <v>0.090198699119825</v>
      </c>
      <c r="N45" s="42">
        <v>32.195</v>
      </c>
      <c r="O45" s="39">
        <v>462.235</v>
      </c>
      <c r="P45" s="64">
        <v>1.192</v>
      </c>
    </row>
    <row r="46" spans="1:23" customHeight="1" ht="22">
      <c r="B46" s="138"/>
      <c r="C46" s="157"/>
      <c r="D46" s="81" t="s">
        <v>29</v>
      </c>
      <c r="E46" s="8">
        <v>7582.663</v>
      </c>
      <c r="F46" s="8">
        <v>668.959</v>
      </c>
      <c r="G46" s="51">
        <v>0.768</v>
      </c>
      <c r="H46" s="8">
        <v>7655.148</v>
      </c>
      <c r="I46" s="8">
        <v>711.627</v>
      </c>
      <c r="J46" s="51">
        <v>0.763</v>
      </c>
      <c r="K46" s="8">
        <v>370.834</v>
      </c>
      <c r="L46" s="51">
        <v>0.866</v>
      </c>
      <c r="M46" s="36">
        <f>F46/$F$47</f>
        <v>0.018094019800669</v>
      </c>
      <c r="N46" s="16">
        <v>76.284</v>
      </c>
      <c r="O46" s="17">
        <v>423.568</v>
      </c>
      <c r="P46" s="59">
        <v>0.836</v>
      </c>
    </row>
    <row r="47" spans="1:23" customHeight="1" ht="22">
      <c r="B47" s="139"/>
      <c r="C47" s="88"/>
      <c r="D47" s="87" t="s">
        <v>39</v>
      </c>
      <c r="E47" s="28">
        <v>76476.556</v>
      </c>
      <c r="F47" s="28">
        <v>36971.276</v>
      </c>
      <c r="G47" s="54">
        <v>0.929</v>
      </c>
      <c r="H47" s="28">
        <v>77379.008</v>
      </c>
      <c r="I47" s="28">
        <v>36774.801</v>
      </c>
      <c r="J47" s="54">
        <v>0.926</v>
      </c>
      <c r="K47" s="28">
        <v>93455.591</v>
      </c>
      <c r="L47" s="54">
        <v>1.015</v>
      </c>
      <c r="M47" s="37">
        <f>SUM(M44:M46)</f>
        <v>1</v>
      </c>
      <c r="N47" s="43">
        <v>24539.438</v>
      </c>
      <c r="O47" s="28">
        <v>11781.908</v>
      </c>
      <c r="P47" s="65">
        <v>0.891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48386.421</v>
      </c>
      <c r="F51" s="108"/>
      <c r="G51" s="109">
        <v>372.523</v>
      </c>
      <c r="H51" s="110"/>
      <c r="I51" s="111">
        <v>12286.058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923.662</v>
      </c>
      <c r="F52" s="114"/>
      <c r="G52" s="113">
        <v>83.672</v>
      </c>
      <c r="H52" s="114"/>
      <c r="I52" s="115">
        <v>1340.423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8212.251</v>
      </c>
      <c r="F53" s="114"/>
      <c r="G53" s="113">
        <v>22.162</v>
      </c>
      <c r="H53" s="114"/>
      <c r="I53" s="115">
        <v>230.142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32.676</v>
      </c>
      <c r="F54" s="121"/>
      <c r="G54" s="120">
        <v>0.688</v>
      </c>
      <c r="H54" s="121"/>
      <c r="I54" s="122">
        <v>35.569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57555.01</v>
      </c>
      <c r="F55" s="93"/>
      <c r="G55" s="92">
        <v>479.045</v>
      </c>
      <c r="H55" s="93"/>
      <c r="I55" s="94">
        <v>13892.192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2016.10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