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17.10" sheetId="1" r:id="rId4"/>
  </sheets>
  <definedNames>
    <definedName name="_xlnm.Print_Area" localSheetId="0">'2017.10'!$A$1:$P$56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<sst xmlns="http://schemas.openxmlformats.org/spreadsheetml/2006/main" uniqueCount="52">
  <si>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October 2017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</si>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</sst>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2456.277</v>
      </c>
      <c r="F5" s="18">
        <v>1637.275</v>
      </c>
      <c r="G5" s="45">
        <v>1.079</v>
      </c>
      <c r="H5" s="18">
        <v>2714.141</v>
      </c>
      <c r="I5" s="18">
        <v>1653.979</v>
      </c>
      <c r="J5" s="45">
        <v>1.08</v>
      </c>
      <c r="K5" s="18">
        <v>8305.306</v>
      </c>
      <c r="L5" s="45">
        <v>0.996</v>
      </c>
      <c r="M5" s="30">
        <f>F5/$F$47</f>
        <v>0.03978275219207</v>
      </c>
      <c r="N5" s="40">
        <v>777.592</v>
      </c>
      <c r="O5" s="18">
        <v>292.866</v>
      </c>
      <c r="P5" s="57">
        <v>1.103</v>
      </c>
    </row>
    <row r="6" spans="1:23" customHeight="1" ht="22">
      <c r="B6" s="138"/>
      <c r="C6" s="138"/>
      <c r="D6" s="77" t="s">
        <v>15</v>
      </c>
      <c r="E6" s="7">
        <v>190.421</v>
      </c>
      <c r="F6" s="7">
        <v>631.175</v>
      </c>
      <c r="G6" s="46">
        <v>1.012</v>
      </c>
      <c r="H6" s="7">
        <v>193.451</v>
      </c>
      <c r="I6" s="7">
        <v>618.392</v>
      </c>
      <c r="J6" s="46">
        <v>0.973</v>
      </c>
      <c r="K6" s="7">
        <v>580.175</v>
      </c>
      <c r="L6" s="46">
        <v>0.814</v>
      </c>
      <c r="M6" s="31">
        <f>F6/$F$47</f>
        <v>0.015336384306136</v>
      </c>
      <c r="N6" s="6">
        <v>57.129</v>
      </c>
      <c r="O6" s="7">
        <v>63.511</v>
      </c>
      <c r="P6" s="58">
        <v>1.019</v>
      </c>
    </row>
    <row r="7" spans="1:23" customHeight="1" ht="22">
      <c r="B7" s="138"/>
      <c r="C7" s="138"/>
      <c r="D7" s="77" t="s">
        <v>16</v>
      </c>
      <c r="E7" s="7">
        <v>11.823</v>
      </c>
      <c r="F7" s="7">
        <v>88.544</v>
      </c>
      <c r="G7" s="46">
        <v>0.799</v>
      </c>
      <c r="H7" s="7">
        <v>10.499</v>
      </c>
      <c r="I7" s="7">
        <v>88.018</v>
      </c>
      <c r="J7" s="46">
        <v>0.912</v>
      </c>
      <c r="K7" s="7">
        <v>11.384</v>
      </c>
      <c r="L7" s="46">
        <v>0.909</v>
      </c>
      <c r="M7" s="31">
        <f>F7/$F$47</f>
        <v>0.0021514553206362</v>
      </c>
      <c r="N7" s="6">
        <v>0.575</v>
      </c>
      <c r="O7" s="7">
        <v>3.479</v>
      </c>
      <c r="P7" s="58">
        <v>0.446</v>
      </c>
    </row>
    <row r="8" spans="1:23" customHeight="1" ht="22">
      <c r="B8" s="138"/>
      <c r="C8" s="138"/>
      <c r="D8" s="77" t="s">
        <v>17</v>
      </c>
      <c r="E8" s="7">
        <v>11.048</v>
      </c>
      <c r="F8" s="7">
        <v>736.321</v>
      </c>
      <c r="G8" s="46">
        <v>1.138</v>
      </c>
      <c r="H8" s="7">
        <v>11.104</v>
      </c>
      <c r="I8" s="7">
        <v>757.867</v>
      </c>
      <c r="J8" s="46">
        <v>1.177</v>
      </c>
      <c r="K8" s="7">
        <v>1.32</v>
      </c>
      <c r="L8" s="46">
        <v>0.945</v>
      </c>
      <c r="M8" s="31">
        <f>F8/$F$47</f>
        <v>0.017891237499392</v>
      </c>
      <c r="N8" s="6">
        <v>1.937</v>
      </c>
      <c r="O8" s="7">
        <v>154.407</v>
      </c>
      <c r="P8" s="58">
        <v>1.402</v>
      </c>
    </row>
    <row r="9" spans="1:23" customHeight="1" ht="22">
      <c r="B9" s="138"/>
      <c r="C9" s="138"/>
      <c r="D9" s="77" t="s">
        <v>18</v>
      </c>
      <c r="E9" s="7">
        <v>3.163</v>
      </c>
      <c r="F9" s="7">
        <v>983.452</v>
      </c>
      <c r="G9" s="46">
        <v>1.043</v>
      </c>
      <c r="H9" s="7">
        <v>3.201</v>
      </c>
      <c r="I9" s="7">
        <v>951.772</v>
      </c>
      <c r="J9" s="46">
        <v>1.026</v>
      </c>
      <c r="K9" s="7">
        <v>0.226</v>
      </c>
      <c r="L9" s="46">
        <v>1.108</v>
      </c>
      <c r="M9" s="31">
        <f>F9/$F$47</f>
        <v>0.023896063403396</v>
      </c>
      <c r="N9" s="6">
        <v>0.716</v>
      </c>
      <c r="O9" s="7">
        <v>293.662</v>
      </c>
      <c r="P9" s="58">
        <v>1.033</v>
      </c>
    </row>
    <row r="10" spans="1:23" customHeight="1" ht="22">
      <c r="B10" s="138"/>
      <c r="C10" s="138"/>
      <c r="D10" s="77" t="s">
        <v>19</v>
      </c>
      <c r="E10" s="7">
        <v>3253.222</v>
      </c>
      <c r="F10" s="7">
        <v>3286.68</v>
      </c>
      <c r="G10" s="46">
        <v>1.074</v>
      </c>
      <c r="H10" s="7">
        <v>3353.374</v>
      </c>
      <c r="I10" s="7">
        <v>3400.738</v>
      </c>
      <c r="J10" s="46">
        <v>1.138</v>
      </c>
      <c r="K10" s="7">
        <v>3534.4</v>
      </c>
      <c r="L10" s="46">
        <v>0.974</v>
      </c>
      <c r="M10" s="31">
        <f>F10/$F$47</f>
        <v>0.079860240933644</v>
      </c>
      <c r="N10" s="71">
        <v>1986.157</v>
      </c>
      <c r="O10" s="7">
        <v>1330.163</v>
      </c>
      <c r="P10" s="58">
        <v>1.138</v>
      </c>
    </row>
    <row r="11" spans="1:23" customHeight="1" ht="22">
      <c r="B11" s="138"/>
      <c r="C11" s="138"/>
      <c r="D11" s="77" t="s">
        <v>20</v>
      </c>
      <c r="E11" s="7">
        <v>36.613</v>
      </c>
      <c r="F11" s="7">
        <v>151.282</v>
      </c>
      <c r="G11" s="46">
        <v>1.064</v>
      </c>
      <c r="H11" s="7">
        <v>36.514</v>
      </c>
      <c r="I11" s="7">
        <v>169.373</v>
      </c>
      <c r="J11" s="46">
        <v>1.148</v>
      </c>
      <c r="K11" s="7">
        <v>63.182</v>
      </c>
      <c r="L11" s="46">
        <v>0.766</v>
      </c>
      <c r="M11" s="31">
        <f>F11/$F$47</f>
        <v>0.0036758726036376</v>
      </c>
      <c r="N11" s="70">
        <v>0.012</v>
      </c>
      <c r="O11" s="69">
        <v>0.269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54.147</v>
      </c>
      <c r="F12" s="7">
        <v>161.742</v>
      </c>
      <c r="G12" s="46">
        <v>0.838</v>
      </c>
      <c r="H12" s="7">
        <v>53.911</v>
      </c>
      <c r="I12" s="7">
        <v>176.128</v>
      </c>
      <c r="J12" s="46">
        <v>1.037</v>
      </c>
      <c r="K12" s="7">
        <v>153.186</v>
      </c>
      <c r="L12" s="46">
        <v>0.992</v>
      </c>
      <c r="M12" s="31">
        <f>F12/$F$47</f>
        <v>0.0039300312440181</v>
      </c>
      <c r="N12" s="6">
        <v>2.643</v>
      </c>
      <c r="O12" s="7">
        <v>5.886</v>
      </c>
      <c r="P12" s="58">
        <v>0.942</v>
      </c>
    </row>
    <row r="13" spans="1:23" customHeight="1" ht="22">
      <c r="B13" s="138"/>
      <c r="C13" s="138"/>
      <c r="D13" s="77" t="s">
        <v>23</v>
      </c>
      <c r="E13" s="7">
        <v>346.672</v>
      </c>
      <c r="F13" s="7">
        <v>142.123</v>
      </c>
      <c r="G13" s="46">
        <v>1.215</v>
      </c>
      <c r="H13" s="7">
        <v>337.855</v>
      </c>
      <c r="I13" s="7">
        <v>89.188</v>
      </c>
      <c r="J13" s="46">
        <v>1.07</v>
      </c>
      <c r="K13" s="7">
        <v>30.814</v>
      </c>
      <c r="L13" s="46">
        <v>0.97</v>
      </c>
      <c r="M13" s="31">
        <f>F13/$F$47</f>
        <v>0.0034533258553349</v>
      </c>
      <c r="N13" s="6">
        <v>99.565</v>
      </c>
      <c r="O13" s="7">
        <v>51.134</v>
      </c>
      <c r="P13" s="58">
        <v>4.862</v>
      </c>
    </row>
    <row r="14" spans="1:23" customHeight="1" ht="22">
      <c r="B14" s="138"/>
      <c r="C14" s="138"/>
      <c r="D14" s="78" t="s">
        <v>24</v>
      </c>
      <c r="E14" s="17">
        <v>8.19</v>
      </c>
      <c r="F14" s="17">
        <v>226.405</v>
      </c>
      <c r="G14" s="47">
        <v>1.025</v>
      </c>
      <c r="H14" s="17">
        <v>13.498</v>
      </c>
      <c r="I14" s="17">
        <v>207.487</v>
      </c>
      <c r="J14" s="47">
        <v>1.145</v>
      </c>
      <c r="K14" s="17">
        <v>3.813</v>
      </c>
      <c r="L14" s="47">
        <v>0.492</v>
      </c>
      <c r="M14" s="32">
        <f>F14/$F$47</f>
        <v>0.0055012224641832</v>
      </c>
      <c r="N14" s="16">
        <v>0.622</v>
      </c>
      <c r="O14" s="17">
        <v>34.066</v>
      </c>
      <c r="P14" s="59">
        <v>1.75</v>
      </c>
    </row>
    <row r="15" spans="1:23" customHeight="1" ht="22">
      <c r="B15" s="138"/>
      <c r="C15" s="148"/>
      <c r="D15" s="20" t="s">
        <v>25</v>
      </c>
      <c r="E15" s="4">
        <v>6371.576</v>
      </c>
      <c r="F15" s="4">
        <v>8044.999</v>
      </c>
      <c r="G15" s="48">
        <v>1.062</v>
      </c>
      <c r="H15" s="4">
        <v>6727.548</v>
      </c>
      <c r="I15" s="4">
        <v>8112.942</v>
      </c>
      <c r="J15" s="48">
        <v>1.095</v>
      </c>
      <c r="K15" s="4">
        <v>12683.806</v>
      </c>
      <c r="L15" s="48">
        <v>0.978</v>
      </c>
      <c r="M15" s="33">
        <f>F15/$F$47</f>
        <v>0.19547858582245</v>
      </c>
      <c r="N15" s="41">
        <v>2926.948</v>
      </c>
      <c r="O15" s="38">
        <v>2229.443</v>
      </c>
      <c r="P15" s="60">
        <v>1.152</v>
      </c>
    </row>
    <row r="16" spans="1:23" customHeight="1" ht="22">
      <c r="B16" s="138"/>
      <c r="C16" s="153" t="s">
        <v>26</v>
      </c>
      <c r="D16" s="79" t="s">
        <v>14</v>
      </c>
      <c r="E16" s="13">
        <v>13002.781</v>
      </c>
      <c r="F16" s="13">
        <v>3377.818</v>
      </c>
      <c r="G16" s="49">
        <v>1.027</v>
      </c>
      <c r="H16" s="13">
        <v>13416.073</v>
      </c>
      <c r="I16" s="13">
        <v>3362.801</v>
      </c>
      <c r="J16" s="49">
        <v>1.101</v>
      </c>
      <c r="K16" s="13">
        <v>1222.016</v>
      </c>
      <c r="L16" s="49">
        <v>0.911</v>
      </c>
      <c r="M16" s="34">
        <f>F16/$F$47</f>
        <v>0.082074725653242</v>
      </c>
      <c r="N16" s="12">
        <v>134.267</v>
      </c>
      <c r="O16" s="13">
        <v>658.745</v>
      </c>
      <c r="P16" s="61">
        <v>1.242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1212.05</v>
      </c>
      <c r="F17" s="7">
        <v>4040.464</v>
      </c>
      <c r="G17" s="46">
        <v>1.139</v>
      </c>
      <c r="H17" s="7">
        <v>1165.791</v>
      </c>
      <c r="I17" s="7">
        <v>3737.193</v>
      </c>
      <c r="J17" s="46">
        <v>1.097</v>
      </c>
      <c r="K17" s="7">
        <v>3153.189</v>
      </c>
      <c r="L17" s="46">
        <v>1.08</v>
      </c>
      <c r="M17" s="31">
        <f>F17/$F$47</f>
        <v>0.098175797012095</v>
      </c>
      <c r="N17" s="6">
        <v>403.726</v>
      </c>
      <c r="O17" s="7">
        <v>1201.065</v>
      </c>
      <c r="P17" s="58">
        <v>1.143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448.463</v>
      </c>
      <c r="F18" s="7">
        <v>579.669</v>
      </c>
      <c r="G18" s="46">
        <v>1.058</v>
      </c>
      <c r="H18" s="7">
        <v>446.419</v>
      </c>
      <c r="I18" s="7">
        <v>570.669</v>
      </c>
      <c r="J18" s="46">
        <v>1.028</v>
      </c>
      <c r="K18" s="7">
        <v>525.814</v>
      </c>
      <c r="L18" s="46">
        <v>0.869</v>
      </c>
      <c r="M18" s="31">
        <f>F18/$F$47</f>
        <v>0.014084883834679</v>
      </c>
      <c r="N18" s="6">
        <v>0.276</v>
      </c>
      <c r="O18" s="7">
        <v>6.349</v>
      </c>
      <c r="P18" s="58">
        <v>1.111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34.856</v>
      </c>
      <c r="F19" s="7">
        <v>302.574</v>
      </c>
      <c r="G19" s="46">
        <v>1.154</v>
      </c>
      <c r="H19" s="7">
        <v>31.393</v>
      </c>
      <c r="I19" s="7">
        <v>268.678</v>
      </c>
      <c r="J19" s="74">
        <v>1.05</v>
      </c>
      <c r="K19" s="73">
        <v>72.422</v>
      </c>
      <c r="L19" s="46">
        <v>1.035</v>
      </c>
      <c r="M19" s="31">
        <f>F19/$F$47</f>
        <v>0.0073519881887669</v>
      </c>
      <c r="N19" s="6">
        <v>13.757</v>
      </c>
      <c r="O19" s="7">
        <v>90.413</v>
      </c>
      <c r="P19" s="58">
        <v>1.012</v>
      </c>
    </row>
    <row r="20" spans="1:23" customHeight="1" ht="22">
      <c r="B20" s="138"/>
      <c r="C20" s="138"/>
      <c r="D20" s="77" t="s">
        <v>20</v>
      </c>
      <c r="E20" s="7">
        <v>215.895</v>
      </c>
      <c r="F20" s="7">
        <v>1064.643</v>
      </c>
      <c r="G20" s="46">
        <v>1.104</v>
      </c>
      <c r="H20" s="7">
        <v>215.303</v>
      </c>
      <c r="I20" s="7">
        <v>1039.732</v>
      </c>
      <c r="J20" s="46">
        <v>1.184</v>
      </c>
      <c r="K20" s="7">
        <v>407.01</v>
      </c>
      <c r="L20" s="46">
        <v>0.974</v>
      </c>
      <c r="M20" s="31">
        <f>F20/$F$47</f>
        <v>0.025868854433141</v>
      </c>
      <c r="N20" s="6">
        <v>68.061</v>
      </c>
      <c r="O20" s="7">
        <v>288.735</v>
      </c>
      <c r="P20" s="58">
        <v>1.235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161.856</v>
      </c>
      <c r="F21" s="7">
        <v>327.233</v>
      </c>
      <c r="G21" s="46">
        <v>1.419</v>
      </c>
      <c r="H21" s="7">
        <v>153.587</v>
      </c>
      <c r="I21" s="7">
        <v>310.635</v>
      </c>
      <c r="J21" s="46">
        <v>1.385</v>
      </c>
      <c r="K21" s="7">
        <v>82.643</v>
      </c>
      <c r="L21" s="46">
        <v>1.171</v>
      </c>
      <c r="M21" s="31">
        <f>F21/$F$47</f>
        <v>0.0079511562492969</v>
      </c>
      <c r="N21" s="6">
        <v>2.39</v>
      </c>
      <c r="O21" s="7">
        <v>22.424</v>
      </c>
      <c r="P21" s="58">
        <v>1.029</v>
      </c>
    </row>
    <row r="22" spans="1:23" customHeight="1" ht="22">
      <c r="B22" s="138"/>
      <c r="C22" s="138"/>
      <c r="D22" s="77" t="s">
        <v>27</v>
      </c>
      <c r="E22" s="7">
        <v>9.756</v>
      </c>
      <c r="F22" s="7">
        <v>62.197</v>
      </c>
      <c r="G22" s="46">
        <v>1.218</v>
      </c>
      <c r="H22" s="7">
        <v>9.256</v>
      </c>
      <c r="I22" s="7">
        <v>60.197</v>
      </c>
      <c r="J22" s="46">
        <v>1.203</v>
      </c>
      <c r="K22" s="7">
        <v>0.5</v>
      </c>
      <c r="L22" s="46">
        <v>0.502</v>
      </c>
      <c r="M22" s="31">
        <f>F22/$F$47</f>
        <v>0.0015112719842972</v>
      </c>
      <c r="N22" s="6">
        <v>2.346</v>
      </c>
      <c r="O22" s="7">
        <v>2.404</v>
      </c>
      <c r="P22" s="58">
        <v>0.872</v>
      </c>
    </row>
    <row r="23" spans="1:23" customHeight="1" ht="22">
      <c r="B23" s="138"/>
      <c r="C23" s="138"/>
      <c r="D23" s="77" t="s">
        <v>28</v>
      </c>
      <c r="E23" s="7">
        <v>51413.201</v>
      </c>
      <c r="F23" s="7">
        <v>14017.238</v>
      </c>
      <c r="G23" s="46">
        <v>1.179</v>
      </c>
      <c r="H23" s="7">
        <v>50311.811</v>
      </c>
      <c r="I23" s="7">
        <v>14473.399</v>
      </c>
      <c r="J23" s="46">
        <v>1.202</v>
      </c>
      <c r="K23" s="7">
        <v>58489.46</v>
      </c>
      <c r="L23" s="46">
        <v>0.847</v>
      </c>
      <c r="M23" s="31">
        <f>F23/$F$47</f>
        <v>0.34059293995893</v>
      </c>
      <c r="N23" s="6">
        <v>23163.414</v>
      </c>
      <c r="O23" s="7">
        <v>6558.445</v>
      </c>
      <c r="P23" s="58">
        <v>1.272</v>
      </c>
    </row>
    <row r="24" spans="1:23" customHeight="1" ht="22">
      <c r="B24" s="138"/>
      <c r="C24" s="138"/>
      <c r="D24" s="77" t="s">
        <v>24</v>
      </c>
      <c r="E24" s="7">
        <v>856.658</v>
      </c>
      <c r="F24" s="7">
        <v>3323.209</v>
      </c>
      <c r="G24" s="46">
        <v>1.067</v>
      </c>
      <c r="H24" s="7">
        <v>963.881</v>
      </c>
      <c r="I24" s="7">
        <v>3343.692</v>
      </c>
      <c r="J24" s="46">
        <v>1.093</v>
      </c>
      <c r="K24" s="7">
        <v>809.398</v>
      </c>
      <c r="L24" s="46">
        <v>1.476</v>
      </c>
      <c r="M24" s="31">
        <f>F24/$F$47</f>
        <v>0.080747828024892</v>
      </c>
      <c r="N24" s="6">
        <v>71.465</v>
      </c>
      <c r="O24" s="7">
        <v>500.614</v>
      </c>
      <c r="P24" s="58">
        <v>1.131</v>
      </c>
    </row>
    <row r="25" spans="1:23" customHeight="1" ht="22">
      <c r="B25" s="138"/>
      <c r="C25" s="138"/>
      <c r="D25" s="77" t="s">
        <v>29</v>
      </c>
      <c r="E25" s="17">
        <v>8561.764</v>
      </c>
      <c r="F25" s="17">
        <v>719.752</v>
      </c>
      <c r="G25" s="47">
        <v>1.076</v>
      </c>
      <c r="H25" s="17">
        <v>8601.398</v>
      </c>
      <c r="I25" s="17">
        <v>778.919</v>
      </c>
      <c r="J25" s="47">
        <v>1.095</v>
      </c>
      <c r="K25" s="17">
        <v>217.786</v>
      </c>
      <c r="L25" s="47">
        <v>0.587</v>
      </c>
      <c r="M25" s="32">
        <f>F25/$F$47</f>
        <v>0.017488641465695</v>
      </c>
      <c r="N25" s="16">
        <v>69.635</v>
      </c>
      <c r="O25" s="17">
        <v>454.755</v>
      </c>
      <c r="P25" s="59">
        <v>1.074</v>
      </c>
    </row>
    <row r="26" spans="1:23" customHeight="1" ht="22">
      <c r="B26" s="138"/>
      <c r="C26" s="138"/>
      <c r="D26" s="15" t="s">
        <v>30</v>
      </c>
      <c r="E26" s="4">
        <v>75917.28</v>
      </c>
      <c r="F26" s="4">
        <v>27814.797</v>
      </c>
      <c r="G26" s="48">
        <v>1.132</v>
      </c>
      <c r="H26" s="4">
        <v>75314.912</v>
      </c>
      <c r="I26" s="4">
        <v>27945.915</v>
      </c>
      <c r="J26" s="48">
        <v>1.153</v>
      </c>
      <c r="K26" s="4">
        <v>64980.238</v>
      </c>
      <c r="L26" s="48">
        <v>0.862</v>
      </c>
      <c r="M26" s="33">
        <f>F26/$F$47</f>
        <v>0.67584808680504</v>
      </c>
      <c r="N26" s="41">
        <v>23929.337</v>
      </c>
      <c r="O26" s="38">
        <v>9783.949</v>
      </c>
      <c r="P26" s="60">
        <v>1.23</v>
      </c>
    </row>
    <row r="27" spans="1:23" customHeight="1" ht="22">
      <c r="B27" s="138"/>
      <c r="C27" s="154" t="s">
        <v>31</v>
      </c>
      <c r="D27" s="80" t="s">
        <v>14</v>
      </c>
      <c r="E27" s="13">
        <v>5.593</v>
      </c>
      <c r="F27" s="18">
        <v>97.97</v>
      </c>
      <c r="G27" s="45">
        <v>1.103</v>
      </c>
      <c r="H27" s="18">
        <v>4.927</v>
      </c>
      <c r="I27" s="18">
        <v>91.688</v>
      </c>
      <c r="J27" s="45">
        <v>0.996</v>
      </c>
      <c r="K27" s="18">
        <v>12.607</v>
      </c>
      <c r="L27" s="45">
        <v>1.288</v>
      </c>
      <c r="M27" s="34">
        <f>F27/$F$47</f>
        <v>0.0023804896747688</v>
      </c>
      <c r="N27" s="12">
        <v>0.109</v>
      </c>
      <c r="O27" s="13">
        <v>3.084</v>
      </c>
      <c r="P27" s="61">
        <v>0.553</v>
      </c>
    </row>
    <row r="28" spans="1:23" customHeight="1" ht="22">
      <c r="B28" s="138"/>
      <c r="C28" s="155"/>
      <c r="D28" s="81" t="s">
        <v>15</v>
      </c>
      <c r="E28" s="7">
        <v>17.955</v>
      </c>
      <c r="F28" s="7">
        <v>203.838</v>
      </c>
      <c r="G28" s="46">
        <v>1.213</v>
      </c>
      <c r="H28" s="7">
        <v>16.347</v>
      </c>
      <c r="I28" s="7">
        <v>212.279</v>
      </c>
      <c r="J28" s="46">
        <v>1.222</v>
      </c>
      <c r="K28" s="7">
        <v>28.643</v>
      </c>
      <c r="L28" s="46">
        <v>0.945</v>
      </c>
      <c r="M28" s="31">
        <f>F28/$F$47</f>
        <v>0.0049528861317293</v>
      </c>
      <c r="N28" s="6">
        <v>6.187</v>
      </c>
      <c r="O28" s="7">
        <v>64.607</v>
      </c>
      <c r="P28" s="58">
        <v>1.57</v>
      </c>
    </row>
    <row r="29" spans="1:23" customHeight="1" ht="22">
      <c r="B29" s="138"/>
      <c r="C29" s="155"/>
      <c r="D29" s="81" t="s">
        <v>32</v>
      </c>
      <c r="E29" s="9">
        <v>2.645</v>
      </c>
      <c r="F29" s="9">
        <v>81.721</v>
      </c>
      <c r="G29" s="50">
        <v>0.986</v>
      </c>
      <c r="H29" s="9">
        <v>2.517</v>
      </c>
      <c r="I29" s="9">
        <v>100.054</v>
      </c>
      <c r="J29" s="50">
        <v>1.012</v>
      </c>
      <c r="K29" s="9">
        <v>1.377</v>
      </c>
      <c r="L29" s="50">
        <v>0.749</v>
      </c>
      <c r="M29" s="35">
        <f>F29/$F$47</f>
        <v>0.0019856690488086</v>
      </c>
      <c r="N29" s="6">
        <v>0.334</v>
      </c>
      <c r="O29" s="7">
        <v>28.09</v>
      </c>
      <c r="P29" s="58">
        <v>1.381</v>
      </c>
    </row>
    <row r="30" spans="1:23" customHeight="1" ht="22">
      <c r="B30" s="138"/>
      <c r="C30" s="155"/>
      <c r="D30" s="82" t="s">
        <v>28</v>
      </c>
      <c r="E30" s="17">
        <v>594.425</v>
      </c>
      <c r="F30" s="17">
        <v>1862.833</v>
      </c>
      <c r="G30" s="47">
        <v>1.22</v>
      </c>
      <c r="H30" s="17">
        <v>705.564</v>
      </c>
      <c r="I30" s="17">
        <v>2260.428</v>
      </c>
      <c r="J30" s="47">
        <v>1.172</v>
      </c>
      <c r="K30" s="17">
        <v>1093.29</v>
      </c>
      <c r="L30" s="47">
        <v>0.908</v>
      </c>
      <c r="M30" s="32">
        <f>F30/$F$47</f>
        <v>0.045263394123901</v>
      </c>
      <c r="N30" s="16">
        <v>354.141</v>
      </c>
      <c r="O30" s="17">
        <v>960.978</v>
      </c>
      <c r="P30" s="59">
        <v>1.167</v>
      </c>
    </row>
    <row r="31" spans="1:23" customHeight="1" ht="22">
      <c r="B31" s="138"/>
      <c r="C31" s="156"/>
      <c r="D31" s="15" t="s">
        <v>33</v>
      </c>
      <c r="E31" s="4">
        <v>620.618</v>
      </c>
      <c r="F31" s="4">
        <v>2246.362</v>
      </c>
      <c r="G31" s="48">
        <v>1.203</v>
      </c>
      <c r="H31" s="4">
        <v>729.355</v>
      </c>
      <c r="I31" s="4">
        <v>2664.449</v>
      </c>
      <c r="J31" s="48">
        <v>1.162</v>
      </c>
      <c r="K31" s="4">
        <v>1135.917</v>
      </c>
      <c r="L31" s="48">
        <v>0.912</v>
      </c>
      <c r="M31" s="33">
        <f>F31/$F$47</f>
        <v>0.054582438979208</v>
      </c>
      <c r="N31" s="14">
        <v>360.771</v>
      </c>
      <c r="O31" s="4">
        <v>1056.759</v>
      </c>
      <c r="P31" s="62">
        <v>1.187</v>
      </c>
    </row>
    <row r="32" spans="1:23" customHeight="1" ht="22">
      <c r="B32" s="138"/>
      <c r="C32" s="153" t="s">
        <v>34</v>
      </c>
      <c r="D32" s="80" t="s">
        <v>14</v>
      </c>
      <c r="E32" s="13">
        <v>15464.651</v>
      </c>
      <c r="F32" s="13">
        <v>5113.063</v>
      </c>
      <c r="G32" s="49">
        <v>1.044</v>
      </c>
      <c r="H32" s="13">
        <v>16135.141</v>
      </c>
      <c r="I32" s="13">
        <v>5108.468</v>
      </c>
      <c r="J32" s="49">
        <v>1.092</v>
      </c>
      <c r="K32" s="13">
        <v>9539.929</v>
      </c>
      <c r="L32" s="49">
        <v>0.984</v>
      </c>
      <c r="M32" s="34">
        <f>F32/$F$47</f>
        <v>0.12423796752008</v>
      </c>
      <c r="N32" s="12">
        <v>911.968</v>
      </c>
      <c r="O32" s="13">
        <v>954.695</v>
      </c>
      <c r="P32" s="61">
        <v>1.191</v>
      </c>
    </row>
    <row r="33" spans="1:23" customHeight="1" ht="22">
      <c r="B33" s="138"/>
      <c r="C33" s="138"/>
      <c r="D33" s="81" t="s">
        <v>15</v>
      </c>
      <c r="E33" s="7">
        <v>1420.426</v>
      </c>
      <c r="F33" s="7">
        <v>4875.477</v>
      </c>
      <c r="G33" s="46">
        <v>1.124</v>
      </c>
      <c r="H33" s="7">
        <v>1375.589</v>
      </c>
      <c r="I33" s="7">
        <v>4567.864</v>
      </c>
      <c r="J33" s="46">
        <v>1.084</v>
      </c>
      <c r="K33" s="7">
        <v>3762.007</v>
      </c>
      <c r="L33" s="46">
        <v>1.027</v>
      </c>
      <c r="M33" s="31">
        <f>F33/$F$47</f>
        <v>0.11846506744996</v>
      </c>
      <c r="N33" s="6">
        <v>467.042</v>
      </c>
      <c r="O33" s="7">
        <v>1329.183</v>
      </c>
      <c r="P33" s="58">
        <v>1.152</v>
      </c>
    </row>
    <row r="34" spans="1:23" customHeight="1" ht="22">
      <c r="B34" s="138"/>
      <c r="C34" s="138"/>
      <c r="D34" s="81" t="s">
        <v>16</v>
      </c>
      <c r="E34" s="7">
        <v>462.931</v>
      </c>
      <c r="F34" s="7">
        <v>749.934</v>
      </c>
      <c r="G34" s="46">
        <v>1.011</v>
      </c>
      <c r="H34" s="7">
        <v>459.435</v>
      </c>
      <c r="I34" s="7">
        <v>758.741</v>
      </c>
      <c r="J34" s="46">
        <v>1.011</v>
      </c>
      <c r="K34" s="7">
        <v>538.575</v>
      </c>
      <c r="L34" s="46">
        <v>0.869</v>
      </c>
      <c r="M34" s="31">
        <f>F34/$F$47</f>
        <v>0.018222008204124</v>
      </c>
      <c r="N34" s="6">
        <v>1.185</v>
      </c>
      <c r="O34" s="7">
        <v>37.918</v>
      </c>
      <c r="P34" s="58">
        <v>1.12</v>
      </c>
    </row>
    <row r="35" spans="1:23" customHeight="1" ht="22">
      <c r="B35" s="138"/>
      <c r="C35" s="138"/>
      <c r="D35" s="81" t="s">
        <v>17</v>
      </c>
      <c r="E35" s="7">
        <v>11.048</v>
      </c>
      <c r="F35" s="7">
        <v>736.321</v>
      </c>
      <c r="G35" s="46">
        <v>1.138</v>
      </c>
      <c r="H35" s="7">
        <v>11.104</v>
      </c>
      <c r="I35" s="7">
        <v>757.867</v>
      </c>
      <c r="J35" s="46">
        <v>1.177</v>
      </c>
      <c r="K35" s="7">
        <v>1.32</v>
      </c>
      <c r="L35" s="46">
        <v>0.945</v>
      </c>
      <c r="M35" s="31">
        <f>F35/$F$47</f>
        <v>0.017891237499392</v>
      </c>
      <c r="N35" s="6">
        <v>1.937</v>
      </c>
      <c r="O35" s="7">
        <v>154.407</v>
      </c>
      <c r="P35" s="58">
        <v>1.402</v>
      </c>
    </row>
    <row r="36" spans="1:23" customHeight="1" ht="22">
      <c r="B36" s="138"/>
      <c r="C36" s="138"/>
      <c r="D36" s="81" t="s">
        <v>18</v>
      </c>
      <c r="E36" s="7">
        <v>3.163</v>
      </c>
      <c r="F36" s="7">
        <v>983.452</v>
      </c>
      <c r="G36" s="46">
        <v>1.043</v>
      </c>
      <c r="H36" s="7">
        <v>3.201</v>
      </c>
      <c r="I36" s="7">
        <v>951.772</v>
      </c>
      <c r="J36" s="46">
        <v>1.026</v>
      </c>
      <c r="K36" s="7">
        <v>0.226</v>
      </c>
      <c r="L36" s="46">
        <v>1.108</v>
      </c>
      <c r="M36" s="31">
        <f>F36/$F$47</f>
        <v>0.023896063403396</v>
      </c>
      <c r="N36" s="6">
        <v>0.716</v>
      </c>
      <c r="O36" s="7">
        <v>293.662</v>
      </c>
      <c r="P36" s="58">
        <v>1.033</v>
      </c>
    </row>
    <row r="37" spans="1:23" customHeight="1" ht="22">
      <c r="B37" s="138"/>
      <c r="C37" s="138"/>
      <c r="D37" s="81" t="s">
        <v>35</v>
      </c>
      <c r="E37" s="7">
        <v>3288.078</v>
      </c>
      <c r="F37" s="7">
        <v>3589.254</v>
      </c>
      <c r="G37" s="46">
        <v>1.081</v>
      </c>
      <c r="H37" s="7">
        <v>3384.767</v>
      </c>
      <c r="I37" s="7">
        <v>3669.416</v>
      </c>
      <c r="J37" s="74">
        <v>1.131</v>
      </c>
      <c r="K37" s="73">
        <v>3606.822</v>
      </c>
      <c r="L37" s="74">
        <v>0.976</v>
      </c>
      <c r="M37" s="31">
        <f>F37/$F$47</f>
        <v>0.087212229122411</v>
      </c>
      <c r="N37" s="6">
        <v>1999.914</v>
      </c>
      <c r="O37" s="7">
        <v>1420.576</v>
      </c>
      <c r="P37" s="58">
        <v>1.129</v>
      </c>
    </row>
    <row r="38" spans="1:23" customHeight="1" ht="22">
      <c r="B38" s="138"/>
      <c r="C38" s="138"/>
      <c r="D38" s="81" t="s">
        <v>20</v>
      </c>
      <c r="E38" s="7">
        <v>252.508</v>
      </c>
      <c r="F38" s="7">
        <v>1215.925</v>
      </c>
      <c r="G38" s="46">
        <v>1.099</v>
      </c>
      <c r="H38" s="7">
        <v>251.817</v>
      </c>
      <c r="I38" s="7">
        <v>1209.105</v>
      </c>
      <c r="J38" s="46">
        <v>1.179</v>
      </c>
      <c r="K38" s="7">
        <v>470.192</v>
      </c>
      <c r="L38" s="46">
        <v>0.94</v>
      </c>
      <c r="M38" s="31">
        <f>F38/$F$47</f>
        <v>0.029544727036779</v>
      </c>
      <c r="N38" s="6">
        <v>68.073</v>
      </c>
      <c r="O38" s="7">
        <v>289.004</v>
      </c>
      <c r="P38" s="58">
        <v>1.233</v>
      </c>
    </row>
    <row r="39" spans="1:23" customHeight="1" ht="22">
      <c r="B39" s="138"/>
      <c r="C39" s="138"/>
      <c r="D39" s="81" t="s">
        <v>22</v>
      </c>
      <c r="E39" s="7">
        <v>216.003</v>
      </c>
      <c r="F39" s="7">
        <v>488.975</v>
      </c>
      <c r="G39" s="46">
        <v>1.154</v>
      </c>
      <c r="H39" s="7">
        <v>207.498</v>
      </c>
      <c r="I39" s="7">
        <v>486.763</v>
      </c>
      <c r="J39" s="46">
        <v>1.235</v>
      </c>
      <c r="K39" s="7">
        <v>235.829</v>
      </c>
      <c r="L39" s="46">
        <v>1.048</v>
      </c>
      <c r="M39" s="31">
        <f>F39/$F$47</f>
        <v>0.011881187493315</v>
      </c>
      <c r="N39" s="6">
        <v>5.033</v>
      </c>
      <c r="O39" s="7">
        <v>28.31</v>
      </c>
      <c r="P39" s="58">
        <v>1.009</v>
      </c>
    </row>
    <row r="40" spans="1:23" customHeight="1" ht="22">
      <c r="B40" s="138"/>
      <c r="C40" s="138"/>
      <c r="D40" s="81" t="s">
        <v>23</v>
      </c>
      <c r="E40" s="7">
        <v>356.428</v>
      </c>
      <c r="F40" s="7">
        <v>204.32</v>
      </c>
      <c r="G40" s="46">
        <v>1.216</v>
      </c>
      <c r="H40" s="7">
        <v>347.111</v>
      </c>
      <c r="I40" s="7">
        <v>149.385</v>
      </c>
      <c r="J40" s="46">
        <v>1.119</v>
      </c>
      <c r="K40" s="7">
        <v>31.314</v>
      </c>
      <c r="L40" s="46">
        <v>0.956</v>
      </c>
      <c r="M40" s="31">
        <f>F40/$F$47</f>
        <v>0.0049645978396321</v>
      </c>
      <c r="N40" s="6">
        <v>101.911</v>
      </c>
      <c r="O40" s="7">
        <v>53.538</v>
      </c>
      <c r="P40" s="58">
        <v>4.034</v>
      </c>
    </row>
    <row r="41" spans="1:23" customHeight="1" ht="22">
      <c r="B41" s="138"/>
      <c r="C41" s="138"/>
      <c r="D41" s="83" t="s">
        <v>28</v>
      </c>
      <c r="E41" s="8">
        <v>52007.626</v>
      </c>
      <c r="F41" s="8">
        <v>15880.071</v>
      </c>
      <c r="G41" s="51">
        <v>1.183</v>
      </c>
      <c r="H41" s="8">
        <v>51017.375</v>
      </c>
      <c r="I41" s="8">
        <v>16733.827</v>
      </c>
      <c r="J41" s="51">
        <v>1.198</v>
      </c>
      <c r="K41" s="8">
        <v>59582.75</v>
      </c>
      <c r="L41" s="51">
        <v>0.848</v>
      </c>
      <c r="M41" s="31">
        <f>F41/$F$47</f>
        <v>0.38585633408283</v>
      </c>
      <c r="N41" s="6">
        <v>23517.555</v>
      </c>
      <c r="O41" s="7">
        <v>7519.423</v>
      </c>
      <c r="P41" s="58">
        <v>1.258</v>
      </c>
    </row>
    <row r="42" spans="1:23" customHeight="1" ht="22">
      <c r="B42" s="138"/>
      <c r="C42" s="138"/>
      <c r="D42" s="81" t="s">
        <v>36</v>
      </c>
      <c r="E42" s="7">
        <v>7840.357</v>
      </c>
      <c r="F42" s="7">
        <v>1609.255</v>
      </c>
      <c r="G42" s="46">
        <v>1.101</v>
      </c>
      <c r="H42" s="7">
        <v>7847.786</v>
      </c>
      <c r="I42" s="7">
        <v>1619.345</v>
      </c>
      <c r="J42" s="46">
        <v>1.136</v>
      </c>
      <c r="K42" s="7">
        <v>3777.009</v>
      </c>
      <c r="L42" s="46">
        <v>1.068</v>
      </c>
      <c r="M42" s="35">
        <f>F42/$F$47</f>
        <v>0.039101918052159</v>
      </c>
      <c r="N42" s="6">
        <v>2622.207</v>
      </c>
      <c r="O42" s="7">
        <v>544.66</v>
      </c>
      <c r="P42" s="58">
        <v>1.293</v>
      </c>
    </row>
    <row r="43" spans="1:23" customHeight="1" ht="22">
      <c r="B43" s="138"/>
      <c r="C43" s="138"/>
      <c r="D43" s="84" t="s">
        <v>37</v>
      </c>
      <c r="E43" s="5">
        <v>111.685</v>
      </c>
      <c r="F43" s="5">
        <v>1439.985</v>
      </c>
      <c r="G43" s="52">
        <v>0.958</v>
      </c>
      <c r="H43" s="5">
        <v>105.297</v>
      </c>
      <c r="I43" s="5">
        <v>1573.194</v>
      </c>
      <c r="J43" s="52">
        <v>1.11</v>
      </c>
      <c r="K43" s="5">
        <v>274.348</v>
      </c>
      <c r="L43" s="52">
        <v>0.926</v>
      </c>
      <c r="M43" s="31">
        <f>F43/$F$47</f>
        <v>0.034988970341145</v>
      </c>
      <c r="N43" s="16">
        <v>72.008</v>
      </c>
      <c r="O43" s="72">
        <v>731.699</v>
      </c>
      <c r="P43" s="59">
        <v>1.266</v>
      </c>
    </row>
    <row r="44" spans="1:23" customHeight="1" ht="22">
      <c r="B44" s="138"/>
      <c r="C44" s="138"/>
      <c r="D44" s="85" t="s">
        <v>38</v>
      </c>
      <c r="E44" s="11">
        <v>81434.904</v>
      </c>
      <c r="F44" s="11">
        <v>36886.032</v>
      </c>
      <c r="G44" s="53">
        <v>1.119</v>
      </c>
      <c r="H44" s="11">
        <v>81146.121</v>
      </c>
      <c r="I44" s="11">
        <v>37585.747</v>
      </c>
      <c r="J44" s="53">
        <v>1.145</v>
      </c>
      <c r="K44" s="11">
        <v>81820.321</v>
      </c>
      <c r="L44" s="53">
        <v>0.884</v>
      </c>
      <c r="M44" s="66">
        <f>F44/$F$47</f>
        <v>0.89626230804523</v>
      </c>
      <c r="N44" s="10">
        <v>29769.549</v>
      </c>
      <c r="O44" s="11">
        <v>13357.075</v>
      </c>
      <c r="P44" s="63">
        <v>1.226</v>
      </c>
    </row>
    <row r="45" spans="1:23" customHeight="1" ht="22">
      <c r="B45" s="138"/>
      <c r="C45" s="138"/>
      <c r="D45" s="86" t="s">
        <v>24</v>
      </c>
      <c r="E45" s="9">
        <v>864.848</v>
      </c>
      <c r="F45" s="9">
        <v>3549.614</v>
      </c>
      <c r="G45" s="50">
        <v>1.064</v>
      </c>
      <c r="H45" s="9">
        <v>977.379</v>
      </c>
      <c r="I45" s="9">
        <v>3551.179</v>
      </c>
      <c r="J45" s="50">
        <v>1.096</v>
      </c>
      <c r="K45" s="9">
        <v>813.211</v>
      </c>
      <c r="L45" s="50">
        <v>1.462</v>
      </c>
      <c r="M45" s="35">
        <f>F45/$F$47</f>
        <v>0.086249050489076</v>
      </c>
      <c r="N45" s="42">
        <v>72.087</v>
      </c>
      <c r="O45" s="39">
        <v>534.68</v>
      </c>
      <c r="P45" s="64">
        <v>1.157</v>
      </c>
    </row>
    <row r="46" spans="1:23" customHeight="1" ht="22">
      <c r="B46" s="138"/>
      <c r="C46" s="157"/>
      <c r="D46" s="81" t="s">
        <v>29</v>
      </c>
      <c r="E46" s="8">
        <v>8561.764</v>
      </c>
      <c r="F46" s="8">
        <v>719.752</v>
      </c>
      <c r="G46" s="51">
        <v>1.076</v>
      </c>
      <c r="H46" s="8">
        <v>8601.398</v>
      </c>
      <c r="I46" s="8">
        <v>778.919</v>
      </c>
      <c r="J46" s="51">
        <v>1.095</v>
      </c>
      <c r="K46" s="8">
        <v>217.786</v>
      </c>
      <c r="L46" s="51">
        <v>0.587</v>
      </c>
      <c r="M46" s="36">
        <f>F46/$F$47</f>
        <v>0.017488641465695</v>
      </c>
      <c r="N46" s="16">
        <v>69.635</v>
      </c>
      <c r="O46" s="17">
        <v>454.755</v>
      </c>
      <c r="P46" s="59">
        <v>1.074</v>
      </c>
    </row>
    <row r="47" spans="1:23" customHeight="1" ht="22">
      <c r="B47" s="139"/>
      <c r="C47" s="88"/>
      <c r="D47" s="87" t="s">
        <v>39</v>
      </c>
      <c r="E47" s="28">
        <v>90861.516</v>
      </c>
      <c r="F47" s="28">
        <v>41155.398</v>
      </c>
      <c r="G47" s="54">
        <v>1.113</v>
      </c>
      <c r="H47" s="28">
        <v>90724.898</v>
      </c>
      <c r="I47" s="28">
        <v>41915.845</v>
      </c>
      <c r="J47" s="54">
        <v>1.14</v>
      </c>
      <c r="K47" s="28">
        <v>82851.318</v>
      </c>
      <c r="L47" s="54">
        <v>0.887</v>
      </c>
      <c r="M47" s="37">
        <f>SUM(M44:M46)</f>
        <v>1</v>
      </c>
      <c r="N47" s="43">
        <v>29911.271</v>
      </c>
      <c r="O47" s="28">
        <v>14346.51</v>
      </c>
      <c r="P47" s="65">
        <v>1.218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59945.844</v>
      </c>
      <c r="F51" s="108"/>
      <c r="G51" s="109">
        <v>427.517</v>
      </c>
      <c r="H51" s="110"/>
      <c r="I51" s="111">
        <v>13599.349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731.821</v>
      </c>
      <c r="F52" s="114"/>
      <c r="G52" s="113">
        <v>94.64</v>
      </c>
      <c r="H52" s="114"/>
      <c r="I52" s="115">
        <v>1503.07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9112.205</v>
      </c>
      <c r="F53" s="114"/>
      <c r="G53" s="113">
        <v>16.585</v>
      </c>
      <c r="H53" s="114"/>
      <c r="I53" s="115">
        <v>128.39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20.401</v>
      </c>
      <c r="F54" s="121"/>
      <c r="G54" s="120">
        <v>1.329</v>
      </c>
      <c r="H54" s="121"/>
      <c r="I54" s="122">
        <v>81.392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69810.271</v>
      </c>
      <c r="F55" s="93"/>
      <c r="G55" s="92">
        <v>540.071</v>
      </c>
      <c r="H55" s="93"/>
      <c r="I55" s="94">
        <v>15312.201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2017.10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