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8.10" sheetId="1" r:id="rId4"/>
  </sheets>
  <definedNames>
    <definedName name="_xlnm.Print_Area" localSheetId="0">'2018.10'!$A$1:$P$56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<sst xmlns="http://schemas.openxmlformats.org/spreadsheetml/2006/main" uniqueCount="52">
  <si>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October 2018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</si>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</sst>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3041.394</v>
      </c>
      <c r="F5" s="18">
        <v>1793.136</v>
      </c>
      <c r="G5" s="45">
        <v>1.095</v>
      </c>
      <c r="H5" s="18">
        <v>2997.265</v>
      </c>
      <c r="I5" s="18">
        <v>1814.012</v>
      </c>
      <c r="J5" s="45">
        <v>1.097</v>
      </c>
      <c r="K5" s="18">
        <v>7870.901</v>
      </c>
      <c r="L5" s="45">
        <v>0.948</v>
      </c>
      <c r="M5" s="30">
        <f>F5/$F$47</f>
        <v>0.038703358408891</v>
      </c>
      <c r="N5" s="40">
        <v>973.841</v>
      </c>
      <c r="O5" s="18">
        <v>344.848</v>
      </c>
      <c r="P5" s="57">
        <v>1.177</v>
      </c>
    </row>
    <row r="6" spans="1:23" customHeight="1" ht="22">
      <c r="B6" s="138"/>
      <c r="C6" s="138"/>
      <c r="D6" s="77" t="s">
        <v>15</v>
      </c>
      <c r="E6" s="7">
        <v>217.388</v>
      </c>
      <c r="F6" s="7">
        <v>685.932</v>
      </c>
      <c r="G6" s="46">
        <v>1.087</v>
      </c>
      <c r="H6" s="7">
        <v>219.165</v>
      </c>
      <c r="I6" s="7">
        <v>649.167</v>
      </c>
      <c r="J6" s="46">
        <v>1.05</v>
      </c>
      <c r="K6" s="7">
        <v>420.526</v>
      </c>
      <c r="L6" s="46">
        <v>0.725</v>
      </c>
      <c r="M6" s="31">
        <f>F6/$F$47</f>
        <v>0.014805275249689</v>
      </c>
      <c r="N6" s="6">
        <v>77.003</v>
      </c>
      <c r="O6" s="7">
        <v>85.566</v>
      </c>
      <c r="P6" s="58">
        <v>1.347</v>
      </c>
    </row>
    <row r="7" spans="1:23" customHeight="1" ht="22">
      <c r="B7" s="138"/>
      <c r="C7" s="138"/>
      <c r="D7" s="77" t="s">
        <v>16</v>
      </c>
      <c r="E7" s="7">
        <v>11.759</v>
      </c>
      <c r="F7" s="7">
        <v>93.433</v>
      </c>
      <c r="G7" s="46">
        <v>1.055</v>
      </c>
      <c r="H7" s="7">
        <v>10.813</v>
      </c>
      <c r="I7" s="7">
        <v>85.52</v>
      </c>
      <c r="J7" s="46">
        <v>0.972</v>
      </c>
      <c r="K7" s="7">
        <v>9.301</v>
      </c>
      <c r="L7" s="46">
        <v>0.817</v>
      </c>
      <c r="M7" s="31">
        <f>F7/$F$47</f>
        <v>0.0020166740761537</v>
      </c>
      <c r="N7" s="6">
        <v>0.915</v>
      </c>
      <c r="O7" s="7">
        <v>6.552</v>
      </c>
      <c r="P7" s="58">
        <v>1.883</v>
      </c>
    </row>
    <row r="8" spans="1:23" customHeight="1" ht="22">
      <c r="B8" s="138"/>
      <c r="C8" s="138"/>
      <c r="D8" s="77" t="s">
        <v>17</v>
      </c>
      <c r="E8" s="7">
        <v>11.785</v>
      </c>
      <c r="F8" s="7">
        <v>830.878</v>
      </c>
      <c r="G8" s="46">
        <v>1.128</v>
      </c>
      <c r="H8" s="7">
        <v>11.795</v>
      </c>
      <c r="I8" s="7">
        <v>835.776</v>
      </c>
      <c r="J8" s="46">
        <v>1.103</v>
      </c>
      <c r="K8" s="7">
        <v>0.955</v>
      </c>
      <c r="L8" s="46">
        <v>0.723</v>
      </c>
      <c r="M8" s="31">
        <f>F8/$F$47</f>
        <v>0.017933814851781</v>
      </c>
      <c r="N8" s="6">
        <v>2.075</v>
      </c>
      <c r="O8" s="7">
        <v>157.505</v>
      </c>
      <c r="P8" s="58">
        <v>1.02</v>
      </c>
    </row>
    <row r="9" spans="1:23" customHeight="1" ht="22">
      <c r="B9" s="138"/>
      <c r="C9" s="138"/>
      <c r="D9" s="77" t="s">
        <v>18</v>
      </c>
      <c r="E9" s="7">
        <v>3.519</v>
      </c>
      <c r="F9" s="7">
        <v>961.337</v>
      </c>
      <c r="G9" s="46">
        <v>0.978</v>
      </c>
      <c r="H9" s="7">
        <v>3.558</v>
      </c>
      <c r="I9" s="7">
        <v>896.577</v>
      </c>
      <c r="J9" s="46">
        <v>0.942</v>
      </c>
      <c r="K9" s="7">
        <v>0.157</v>
      </c>
      <c r="L9" s="46">
        <v>0.695</v>
      </c>
      <c r="M9" s="31">
        <f>F9/$F$47</f>
        <v>0.020749664533381</v>
      </c>
      <c r="N9" s="6">
        <v>1.018</v>
      </c>
      <c r="O9" s="7">
        <v>285.357</v>
      </c>
      <c r="P9" s="58">
        <v>0.972</v>
      </c>
    </row>
    <row r="10" spans="1:23" customHeight="1" ht="22">
      <c r="B10" s="138"/>
      <c r="C10" s="138"/>
      <c r="D10" s="77" t="s">
        <v>19</v>
      </c>
      <c r="E10" s="7">
        <v>3525.318</v>
      </c>
      <c r="F10" s="7">
        <v>3537.34</v>
      </c>
      <c r="G10" s="46">
        <v>1.076</v>
      </c>
      <c r="H10" s="7">
        <v>3412.105</v>
      </c>
      <c r="I10" s="7">
        <v>3600.92</v>
      </c>
      <c r="J10" s="46">
        <v>1.059</v>
      </c>
      <c r="K10" s="7">
        <v>3082.337</v>
      </c>
      <c r="L10" s="46">
        <v>0.872</v>
      </c>
      <c r="M10" s="31">
        <f>F10/$F$47</f>
        <v>0.076350560043469</v>
      </c>
      <c r="N10" s="71">
        <v>1935.307</v>
      </c>
      <c r="O10" s="7">
        <v>1343.06</v>
      </c>
      <c r="P10" s="58">
        <v>1.01</v>
      </c>
    </row>
    <row r="11" spans="1:23" customHeight="1" ht="22">
      <c r="B11" s="138"/>
      <c r="C11" s="138"/>
      <c r="D11" s="77" t="s">
        <v>20</v>
      </c>
      <c r="E11" s="7">
        <v>36.586</v>
      </c>
      <c r="F11" s="7">
        <v>146.499</v>
      </c>
      <c r="G11" s="46">
        <v>0.968</v>
      </c>
      <c r="H11" s="7">
        <v>38.585</v>
      </c>
      <c r="I11" s="7">
        <v>169.496</v>
      </c>
      <c r="J11" s="46">
        <v>1.001</v>
      </c>
      <c r="K11" s="7">
        <v>56.702</v>
      </c>
      <c r="L11" s="46">
        <v>0.897</v>
      </c>
      <c r="M11" s="31">
        <f>F11/$F$47</f>
        <v>0.0031620598234289</v>
      </c>
      <c r="N11" s="70">
        <v>0.035</v>
      </c>
      <c r="O11" s="69">
        <v>0.61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59.523</v>
      </c>
      <c r="F12" s="7">
        <v>194.207</v>
      </c>
      <c r="G12" s="46">
        <v>1.201</v>
      </c>
      <c r="H12" s="7">
        <v>59.179</v>
      </c>
      <c r="I12" s="7">
        <v>179.406</v>
      </c>
      <c r="J12" s="46">
        <v>1.019</v>
      </c>
      <c r="K12" s="7">
        <v>141.112</v>
      </c>
      <c r="L12" s="46">
        <v>0.921</v>
      </c>
      <c r="M12" s="31">
        <f>F12/$F$47</f>
        <v>0.0041917975694623</v>
      </c>
      <c r="N12" s="6">
        <v>2.491</v>
      </c>
      <c r="O12" s="7">
        <v>9.386</v>
      </c>
      <c r="P12" s="58">
        <v>1.595</v>
      </c>
    </row>
    <row r="13" spans="1:23" customHeight="1" ht="22">
      <c r="B13" s="138"/>
      <c r="C13" s="138"/>
      <c r="D13" s="77" t="s">
        <v>23</v>
      </c>
      <c r="E13" s="7">
        <v>621.883</v>
      </c>
      <c r="F13" s="7">
        <v>149.728</v>
      </c>
      <c r="G13" s="46">
        <v>1.054</v>
      </c>
      <c r="H13" s="7">
        <v>619.189</v>
      </c>
      <c r="I13" s="7">
        <v>92.559</v>
      </c>
      <c r="J13" s="46">
        <v>1.038</v>
      </c>
      <c r="K13" s="7">
        <v>36.357</v>
      </c>
      <c r="L13" s="46">
        <v>1.18</v>
      </c>
      <c r="M13" s="31">
        <f>F13/$F$47</f>
        <v>0.0032317551194368</v>
      </c>
      <c r="N13" s="6">
        <v>116.013</v>
      </c>
      <c r="O13" s="7">
        <v>54.255</v>
      </c>
      <c r="P13" s="58">
        <v>1.061</v>
      </c>
    </row>
    <row r="14" spans="1:23" customHeight="1" ht="22">
      <c r="B14" s="138"/>
      <c r="C14" s="138"/>
      <c r="D14" s="78" t="s">
        <v>24</v>
      </c>
      <c r="E14" s="17">
        <v>12.981</v>
      </c>
      <c r="F14" s="17">
        <v>230.618</v>
      </c>
      <c r="G14" s="47">
        <v>1.019</v>
      </c>
      <c r="H14" s="17">
        <v>11.545</v>
      </c>
      <c r="I14" s="17">
        <v>204.38</v>
      </c>
      <c r="J14" s="47">
        <v>0.985</v>
      </c>
      <c r="K14" s="17">
        <v>4.74</v>
      </c>
      <c r="L14" s="47">
        <v>1.243</v>
      </c>
      <c r="M14" s="32">
        <f>F14/$F$47</f>
        <v>0.0049776989082488</v>
      </c>
      <c r="N14" s="16">
        <v>0.824</v>
      </c>
      <c r="O14" s="17">
        <v>28.679</v>
      </c>
      <c r="P14" s="59">
        <v>0.842</v>
      </c>
    </row>
    <row r="15" spans="1:23" customHeight="1" ht="22">
      <c r="B15" s="138"/>
      <c r="C15" s="148"/>
      <c r="D15" s="20" t="s">
        <v>25</v>
      </c>
      <c r="E15" s="4">
        <v>7542.136</v>
      </c>
      <c r="F15" s="4">
        <v>8623.108</v>
      </c>
      <c r="G15" s="48">
        <v>1.072</v>
      </c>
      <c r="H15" s="4">
        <v>7383.199</v>
      </c>
      <c r="I15" s="4">
        <v>8527.813</v>
      </c>
      <c r="J15" s="48">
        <v>1.051</v>
      </c>
      <c r="K15" s="4">
        <v>11623.088</v>
      </c>
      <c r="L15" s="48">
        <v>0.916</v>
      </c>
      <c r="M15" s="33">
        <f>F15/$F$47</f>
        <v>0.18612265858394</v>
      </c>
      <c r="N15" s="41">
        <v>3109.522</v>
      </c>
      <c r="O15" s="38">
        <v>2315.818</v>
      </c>
      <c r="P15" s="60">
        <v>1.039</v>
      </c>
    </row>
    <row r="16" spans="1:23" customHeight="1" ht="22">
      <c r="B16" s="138"/>
      <c r="C16" s="153" t="s">
        <v>26</v>
      </c>
      <c r="D16" s="79" t="s">
        <v>14</v>
      </c>
      <c r="E16" s="13">
        <v>14673.409</v>
      </c>
      <c r="F16" s="13">
        <v>4089.142</v>
      </c>
      <c r="G16" s="49">
        <v>1.211</v>
      </c>
      <c r="H16" s="13">
        <v>16013.64</v>
      </c>
      <c r="I16" s="13">
        <v>3983.753</v>
      </c>
      <c r="J16" s="49">
        <v>1.185</v>
      </c>
      <c r="K16" s="13">
        <v>1249.136</v>
      </c>
      <c r="L16" s="49">
        <v>1.022</v>
      </c>
      <c r="M16" s="34">
        <f>F16/$F$47</f>
        <v>0.088260750110894</v>
      </c>
      <c r="N16" s="12">
        <v>176.419</v>
      </c>
      <c r="O16" s="13">
        <v>842.147</v>
      </c>
      <c r="P16" s="61">
        <v>1.278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1295.255</v>
      </c>
      <c r="F17" s="7">
        <v>4527.736</v>
      </c>
      <c r="G17" s="46">
        <v>1.121</v>
      </c>
      <c r="H17" s="7">
        <v>1230.295</v>
      </c>
      <c r="I17" s="7">
        <v>4141.658</v>
      </c>
      <c r="J17" s="46">
        <v>1.108</v>
      </c>
      <c r="K17" s="7">
        <v>3581.856</v>
      </c>
      <c r="L17" s="46">
        <v>1.136</v>
      </c>
      <c r="M17" s="31">
        <f>F17/$F$47</f>
        <v>0.097727439072573</v>
      </c>
      <c r="N17" s="6">
        <v>419.83</v>
      </c>
      <c r="O17" s="7">
        <v>1352.229</v>
      </c>
      <c r="P17" s="58">
        <v>1.126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509.599</v>
      </c>
      <c r="F18" s="7">
        <v>669.491</v>
      </c>
      <c r="G18" s="46">
        <v>1.155</v>
      </c>
      <c r="H18" s="7">
        <v>523.417</v>
      </c>
      <c r="I18" s="7">
        <v>670.614</v>
      </c>
      <c r="J18" s="46">
        <v>1.175</v>
      </c>
      <c r="K18" s="7">
        <v>452.46</v>
      </c>
      <c r="L18" s="46">
        <v>0.86</v>
      </c>
      <c r="M18" s="31">
        <f>F18/$F$47</f>
        <v>0.014450409854315</v>
      </c>
      <c r="N18" s="6">
        <v>0.315</v>
      </c>
      <c r="O18" s="7">
        <v>4.978</v>
      </c>
      <c r="P18" s="58">
        <v>0.784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43.266</v>
      </c>
      <c r="F19" s="7">
        <v>395.222</v>
      </c>
      <c r="G19" s="46">
        <v>1.306</v>
      </c>
      <c r="H19" s="7">
        <v>41.387</v>
      </c>
      <c r="I19" s="7">
        <v>362.54</v>
      </c>
      <c r="J19" s="74">
        <v>1.349</v>
      </c>
      <c r="K19" s="73">
        <v>71.322</v>
      </c>
      <c r="L19" s="46">
        <v>0.985</v>
      </c>
      <c r="M19" s="31">
        <f>F19/$F$47</f>
        <v>0.0085305401916411</v>
      </c>
      <c r="N19" s="6">
        <v>18.191</v>
      </c>
      <c r="O19" s="7">
        <v>118.679</v>
      </c>
      <c r="P19" s="58">
        <v>1.313</v>
      </c>
    </row>
    <row r="20" spans="1:23" customHeight="1" ht="22">
      <c r="B20" s="138"/>
      <c r="C20" s="138"/>
      <c r="D20" s="77" t="s">
        <v>20</v>
      </c>
      <c r="E20" s="7">
        <v>235.645</v>
      </c>
      <c r="F20" s="7">
        <v>1152.272</v>
      </c>
      <c r="G20" s="46">
        <v>1.082</v>
      </c>
      <c r="H20" s="7">
        <v>226.846</v>
      </c>
      <c r="I20" s="7">
        <v>1166.881</v>
      </c>
      <c r="J20" s="46">
        <v>1.122</v>
      </c>
      <c r="K20" s="7">
        <v>423.657</v>
      </c>
      <c r="L20" s="46">
        <v>1.041</v>
      </c>
      <c r="M20" s="31">
        <f>F20/$F$47</f>
        <v>0.024870838687377</v>
      </c>
      <c r="N20" s="6">
        <v>60.261</v>
      </c>
      <c r="O20" s="7">
        <v>309.358</v>
      </c>
      <c r="P20" s="58">
        <v>1.071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194.184</v>
      </c>
      <c r="F21" s="7">
        <v>353.406</v>
      </c>
      <c r="G21" s="46">
        <v>1.08</v>
      </c>
      <c r="H21" s="7">
        <v>182.225</v>
      </c>
      <c r="I21" s="7">
        <v>361.119</v>
      </c>
      <c r="J21" s="46">
        <v>1.163</v>
      </c>
      <c r="K21" s="7">
        <v>76.921</v>
      </c>
      <c r="L21" s="46">
        <v>0.931</v>
      </c>
      <c r="M21" s="31">
        <f>F21/$F$47</f>
        <v>0.0076279763954616</v>
      </c>
      <c r="N21" s="6">
        <v>3.579</v>
      </c>
      <c r="O21" s="7">
        <v>38.402</v>
      </c>
      <c r="P21" s="58">
        <v>1.713</v>
      </c>
    </row>
    <row r="22" spans="1:23" customHeight="1" ht="22">
      <c r="B22" s="138"/>
      <c r="C22" s="138"/>
      <c r="D22" s="77" t="s">
        <v>27</v>
      </c>
      <c r="E22" s="7">
        <v>9.564</v>
      </c>
      <c r="F22" s="7">
        <v>65.799</v>
      </c>
      <c r="G22" s="46">
        <v>1.058</v>
      </c>
      <c r="H22" s="7">
        <v>9.011</v>
      </c>
      <c r="I22" s="7">
        <v>62.784</v>
      </c>
      <c r="J22" s="46">
        <v>1.043</v>
      </c>
      <c r="K22" s="7">
        <v>0.553</v>
      </c>
      <c r="L22" s="46">
        <v>1.106</v>
      </c>
      <c r="M22" s="31">
        <f>F22/$F$47</f>
        <v>0.0014202170275688</v>
      </c>
      <c r="N22" s="6">
        <v>0.449</v>
      </c>
      <c r="O22" s="7">
        <v>2.204</v>
      </c>
      <c r="P22" s="58">
        <v>0.917</v>
      </c>
    </row>
    <row r="23" spans="1:23" customHeight="1" ht="22">
      <c r="B23" s="138"/>
      <c r="C23" s="138"/>
      <c r="D23" s="77" t="s">
        <v>28</v>
      </c>
      <c r="E23" s="7">
        <v>56233.87</v>
      </c>
      <c r="F23" s="7">
        <v>16211.723</v>
      </c>
      <c r="G23" s="46">
        <v>1.157</v>
      </c>
      <c r="H23" s="7">
        <v>55960.951</v>
      </c>
      <c r="I23" s="7">
        <v>16354.428</v>
      </c>
      <c r="J23" s="46">
        <v>1.13</v>
      </c>
      <c r="K23" s="7">
        <v>54666.758</v>
      </c>
      <c r="L23" s="46">
        <v>0.935</v>
      </c>
      <c r="M23" s="31">
        <f>F23/$F$47</f>
        <v>0.349916640843</v>
      </c>
      <c r="N23" s="6">
        <v>26111.377</v>
      </c>
      <c r="O23" s="7">
        <v>7415.209</v>
      </c>
      <c r="P23" s="58">
        <v>1.131</v>
      </c>
    </row>
    <row r="24" spans="1:23" customHeight="1" ht="22">
      <c r="B24" s="138"/>
      <c r="C24" s="138"/>
      <c r="D24" s="77" t="s">
        <v>24</v>
      </c>
      <c r="E24" s="7">
        <v>975.094</v>
      </c>
      <c r="F24" s="7">
        <v>3689.044</v>
      </c>
      <c r="G24" s="46">
        <v>1.11</v>
      </c>
      <c r="H24" s="7">
        <v>1030.403</v>
      </c>
      <c r="I24" s="7">
        <v>3632.588</v>
      </c>
      <c r="J24" s="46">
        <v>1.086</v>
      </c>
      <c r="K24" s="7">
        <v>798.035</v>
      </c>
      <c r="L24" s="46">
        <v>0.986</v>
      </c>
      <c r="M24" s="31">
        <f>F24/$F$47</f>
        <v>0.079624965489605</v>
      </c>
      <c r="N24" s="6">
        <v>58.527</v>
      </c>
      <c r="O24" s="7">
        <v>525.595</v>
      </c>
      <c r="P24" s="58">
        <v>1.05</v>
      </c>
    </row>
    <row r="25" spans="1:23" customHeight="1" ht="22">
      <c r="B25" s="138"/>
      <c r="C25" s="138"/>
      <c r="D25" s="77" t="s">
        <v>29</v>
      </c>
      <c r="E25" s="17">
        <v>9588.95</v>
      </c>
      <c r="F25" s="17">
        <v>788.482</v>
      </c>
      <c r="G25" s="47">
        <v>1.095</v>
      </c>
      <c r="H25" s="17">
        <v>9570.301</v>
      </c>
      <c r="I25" s="17">
        <v>840.69</v>
      </c>
      <c r="J25" s="47">
        <v>1.079</v>
      </c>
      <c r="K25" s="17">
        <v>200.642</v>
      </c>
      <c r="L25" s="47">
        <v>0.921</v>
      </c>
      <c r="M25" s="32">
        <f>F25/$F$47</f>
        <v>0.017018732235011</v>
      </c>
      <c r="N25" s="16">
        <v>71.209</v>
      </c>
      <c r="O25" s="17">
        <v>492.092</v>
      </c>
      <c r="P25" s="59">
        <v>1.082</v>
      </c>
    </row>
    <row r="26" spans="1:23" customHeight="1" ht="22">
      <c r="B26" s="138"/>
      <c r="C26" s="138"/>
      <c r="D26" s="15" t="s">
        <v>30</v>
      </c>
      <c r="E26" s="4">
        <v>83758.836</v>
      </c>
      <c r="F26" s="4">
        <v>31942.317</v>
      </c>
      <c r="G26" s="48">
        <v>1.148</v>
      </c>
      <c r="H26" s="4">
        <v>84788.476</v>
      </c>
      <c r="I26" s="4">
        <v>31577.055</v>
      </c>
      <c r="J26" s="48">
        <v>1.13</v>
      </c>
      <c r="K26" s="4">
        <v>61521.34</v>
      </c>
      <c r="L26" s="48">
        <v>0.947</v>
      </c>
      <c r="M26" s="33">
        <f>F26/$F$47</f>
        <v>0.68944850990745</v>
      </c>
      <c r="N26" s="41">
        <v>26920.157</v>
      </c>
      <c r="O26" s="38">
        <v>11100.893</v>
      </c>
      <c r="P26" s="60">
        <v>1.135</v>
      </c>
    </row>
    <row r="27" spans="1:23" customHeight="1" ht="22">
      <c r="B27" s="138"/>
      <c r="C27" s="154" t="s">
        <v>31</v>
      </c>
      <c r="D27" s="80" t="s">
        <v>14</v>
      </c>
      <c r="E27" s="13">
        <v>4.667</v>
      </c>
      <c r="F27" s="18">
        <v>114.178</v>
      </c>
      <c r="G27" s="45">
        <v>1.165</v>
      </c>
      <c r="H27" s="18">
        <v>5.1</v>
      </c>
      <c r="I27" s="18">
        <v>121.119</v>
      </c>
      <c r="J27" s="45">
        <v>1.321</v>
      </c>
      <c r="K27" s="18">
        <v>9.765</v>
      </c>
      <c r="L27" s="45">
        <v>0.775</v>
      </c>
      <c r="M27" s="34">
        <f>F27/$F$47</f>
        <v>0.0024644377539742</v>
      </c>
      <c r="N27" s="12">
        <v>0.207</v>
      </c>
      <c r="O27" s="13">
        <v>8.9</v>
      </c>
      <c r="P27" s="61">
        <v>2.886</v>
      </c>
    </row>
    <row r="28" spans="1:23" customHeight="1" ht="22">
      <c r="B28" s="138"/>
      <c r="C28" s="155"/>
      <c r="D28" s="81" t="s">
        <v>15</v>
      </c>
      <c r="E28" s="7">
        <v>20.087</v>
      </c>
      <c r="F28" s="7">
        <v>246.285</v>
      </c>
      <c r="G28" s="46">
        <v>1.208</v>
      </c>
      <c r="H28" s="7">
        <v>19.248</v>
      </c>
      <c r="I28" s="7">
        <v>262.833</v>
      </c>
      <c r="J28" s="46">
        <v>1.238</v>
      </c>
      <c r="K28" s="7">
        <v>29.792</v>
      </c>
      <c r="L28" s="46">
        <v>1.04</v>
      </c>
      <c r="M28" s="31">
        <f>F28/$F$47</f>
        <v>0.0053158581533881</v>
      </c>
      <c r="N28" s="6">
        <v>6.892</v>
      </c>
      <c r="O28" s="7">
        <v>72.668</v>
      </c>
      <c r="P28" s="58">
        <v>1.125</v>
      </c>
    </row>
    <row r="29" spans="1:23" customHeight="1" ht="22">
      <c r="B29" s="138"/>
      <c r="C29" s="155"/>
      <c r="D29" s="81" t="s">
        <v>32</v>
      </c>
      <c r="E29" s="9">
        <v>3.18</v>
      </c>
      <c r="F29" s="9">
        <v>84.215</v>
      </c>
      <c r="G29" s="50">
        <v>1.031</v>
      </c>
      <c r="H29" s="9">
        <v>3.065</v>
      </c>
      <c r="I29" s="9">
        <v>99.715</v>
      </c>
      <c r="J29" s="50">
        <v>0.997</v>
      </c>
      <c r="K29" s="9">
        <v>1.502</v>
      </c>
      <c r="L29" s="50">
        <v>1.091</v>
      </c>
      <c r="M29" s="35">
        <f>F29/$F$47</f>
        <v>0.0018177111654692</v>
      </c>
      <c r="N29" s="6">
        <v>0.784</v>
      </c>
      <c r="O29" s="7">
        <v>15.712</v>
      </c>
      <c r="P29" s="58">
        <v>0.559</v>
      </c>
    </row>
    <row r="30" spans="1:23" customHeight="1" ht="22">
      <c r="B30" s="138"/>
      <c r="C30" s="155"/>
      <c r="D30" s="82" t="s">
        <v>28</v>
      </c>
      <c r="E30" s="17">
        <v>681.905</v>
      </c>
      <c r="F30" s="17">
        <v>2157.307</v>
      </c>
      <c r="G30" s="47">
        <v>1.158</v>
      </c>
      <c r="H30" s="17">
        <v>820.631</v>
      </c>
      <c r="I30" s="17">
        <v>2772.191</v>
      </c>
      <c r="J30" s="47">
        <v>1.226</v>
      </c>
      <c r="K30" s="17">
        <v>1235.577</v>
      </c>
      <c r="L30" s="47">
        <v>1.13</v>
      </c>
      <c r="M30" s="32">
        <f>F30/$F$47</f>
        <v>0.046563688431334</v>
      </c>
      <c r="N30" s="16">
        <v>424.976</v>
      </c>
      <c r="O30" s="17">
        <v>1210.666</v>
      </c>
      <c r="P30" s="59">
        <v>1.26</v>
      </c>
    </row>
    <row r="31" spans="1:23" customHeight="1" ht="22">
      <c r="B31" s="138"/>
      <c r="C31" s="156"/>
      <c r="D31" s="15" t="s">
        <v>33</v>
      </c>
      <c r="E31" s="4">
        <v>709.839</v>
      </c>
      <c r="F31" s="4">
        <v>2601.985</v>
      </c>
      <c r="G31" s="48">
        <v>1.158</v>
      </c>
      <c r="H31" s="4">
        <v>848.044</v>
      </c>
      <c r="I31" s="4">
        <v>3255.858</v>
      </c>
      <c r="J31" s="48">
        <v>1.222</v>
      </c>
      <c r="K31" s="4">
        <v>1276.636</v>
      </c>
      <c r="L31" s="48">
        <v>1.124</v>
      </c>
      <c r="M31" s="33">
        <f>F31/$F$47</f>
        <v>0.056161695504166</v>
      </c>
      <c r="N31" s="14">
        <v>432.859</v>
      </c>
      <c r="O31" s="4">
        <v>1307.946</v>
      </c>
      <c r="P31" s="62">
        <v>1.238</v>
      </c>
    </row>
    <row r="32" spans="1:23" customHeight="1" ht="22">
      <c r="B32" s="138"/>
      <c r="C32" s="153" t="s">
        <v>34</v>
      </c>
      <c r="D32" s="80" t="s">
        <v>14</v>
      </c>
      <c r="E32" s="13">
        <v>17719.47</v>
      </c>
      <c r="F32" s="13">
        <v>5996.456</v>
      </c>
      <c r="G32" s="49">
        <v>1.173</v>
      </c>
      <c r="H32" s="13">
        <v>19016.005</v>
      </c>
      <c r="I32" s="13">
        <v>5918.884</v>
      </c>
      <c r="J32" s="49">
        <v>1.159</v>
      </c>
      <c r="K32" s="13">
        <v>9129.802</v>
      </c>
      <c r="L32" s="49">
        <v>0.957</v>
      </c>
      <c r="M32" s="34">
        <f>F32/$F$47</f>
        <v>0.12942854627376</v>
      </c>
      <c r="N32" s="12">
        <v>1150.467</v>
      </c>
      <c r="O32" s="13">
        <v>1195.895</v>
      </c>
      <c r="P32" s="61">
        <v>1.253</v>
      </c>
    </row>
    <row r="33" spans="1:23" customHeight="1" ht="22">
      <c r="B33" s="138"/>
      <c r="C33" s="138"/>
      <c r="D33" s="81" t="s">
        <v>15</v>
      </c>
      <c r="E33" s="7">
        <v>1532.73</v>
      </c>
      <c r="F33" s="7">
        <v>5459.953</v>
      </c>
      <c r="G33" s="46">
        <v>1.12</v>
      </c>
      <c r="H33" s="7">
        <v>1468.708</v>
      </c>
      <c r="I33" s="7">
        <v>5053.658</v>
      </c>
      <c r="J33" s="46">
        <v>1.106</v>
      </c>
      <c r="K33" s="7">
        <v>4032.174</v>
      </c>
      <c r="L33" s="46">
        <v>1.072</v>
      </c>
      <c r="M33" s="31">
        <f>F33/$F$47</f>
        <v>0.11784857247565</v>
      </c>
      <c r="N33" s="6">
        <v>503.725</v>
      </c>
      <c r="O33" s="7">
        <v>1510.463</v>
      </c>
      <c r="P33" s="58">
        <v>1.136</v>
      </c>
    </row>
    <row r="34" spans="1:23" customHeight="1" ht="22">
      <c r="B34" s="138"/>
      <c r="C34" s="138"/>
      <c r="D34" s="81" t="s">
        <v>16</v>
      </c>
      <c r="E34" s="7">
        <v>524.538</v>
      </c>
      <c r="F34" s="7">
        <v>847.139</v>
      </c>
      <c r="G34" s="46">
        <v>1.13</v>
      </c>
      <c r="H34" s="7">
        <v>537.295</v>
      </c>
      <c r="I34" s="7">
        <v>855.849</v>
      </c>
      <c r="J34" s="46">
        <v>1.128</v>
      </c>
      <c r="K34" s="7">
        <v>463.263</v>
      </c>
      <c r="L34" s="46">
        <v>0.86</v>
      </c>
      <c r="M34" s="31">
        <f>F34/$F$47</f>
        <v>0.018284795095938</v>
      </c>
      <c r="N34" s="6">
        <v>2.014</v>
      </c>
      <c r="O34" s="7">
        <v>27.242</v>
      </c>
      <c r="P34" s="58">
        <v>0.718</v>
      </c>
    </row>
    <row r="35" spans="1:23" customHeight="1" ht="22">
      <c r="B35" s="138"/>
      <c r="C35" s="138"/>
      <c r="D35" s="81" t="s">
        <v>17</v>
      </c>
      <c r="E35" s="7">
        <v>11.785</v>
      </c>
      <c r="F35" s="7">
        <v>830.878</v>
      </c>
      <c r="G35" s="46">
        <v>1.128</v>
      </c>
      <c r="H35" s="7">
        <v>11.795</v>
      </c>
      <c r="I35" s="7">
        <v>835.776</v>
      </c>
      <c r="J35" s="46">
        <v>1.103</v>
      </c>
      <c r="K35" s="7">
        <v>0.955</v>
      </c>
      <c r="L35" s="46">
        <v>0.723</v>
      </c>
      <c r="M35" s="31">
        <f>F35/$F$47</f>
        <v>0.017933814851781</v>
      </c>
      <c r="N35" s="6">
        <v>2.075</v>
      </c>
      <c r="O35" s="7">
        <v>157.505</v>
      </c>
      <c r="P35" s="58">
        <v>1.02</v>
      </c>
    </row>
    <row r="36" spans="1:23" customHeight="1" ht="22">
      <c r="B36" s="138"/>
      <c r="C36" s="138"/>
      <c r="D36" s="81" t="s">
        <v>18</v>
      </c>
      <c r="E36" s="7">
        <v>3.519</v>
      </c>
      <c r="F36" s="7">
        <v>961.337</v>
      </c>
      <c r="G36" s="46">
        <v>0.978</v>
      </c>
      <c r="H36" s="7">
        <v>3.558</v>
      </c>
      <c r="I36" s="7">
        <v>896.577</v>
      </c>
      <c r="J36" s="46">
        <v>0.942</v>
      </c>
      <c r="K36" s="7">
        <v>0.157</v>
      </c>
      <c r="L36" s="46">
        <v>0.695</v>
      </c>
      <c r="M36" s="31">
        <f>F36/$F$47</f>
        <v>0.020749664533381</v>
      </c>
      <c r="N36" s="6">
        <v>1.018</v>
      </c>
      <c r="O36" s="7">
        <v>285.357</v>
      </c>
      <c r="P36" s="58">
        <v>0.972</v>
      </c>
    </row>
    <row r="37" spans="1:23" customHeight="1" ht="22">
      <c r="B37" s="138"/>
      <c r="C37" s="138"/>
      <c r="D37" s="81" t="s">
        <v>35</v>
      </c>
      <c r="E37" s="7">
        <v>3568.584</v>
      </c>
      <c r="F37" s="7">
        <v>3932.562</v>
      </c>
      <c r="G37" s="46">
        <v>1.096</v>
      </c>
      <c r="H37" s="7">
        <v>3453.492</v>
      </c>
      <c r="I37" s="7">
        <v>3963.46</v>
      </c>
      <c r="J37" s="74">
        <v>1.08</v>
      </c>
      <c r="K37" s="73">
        <v>3153.659</v>
      </c>
      <c r="L37" s="74">
        <v>0.874</v>
      </c>
      <c r="M37" s="31">
        <f>F37/$F$47</f>
        <v>0.08488110023511</v>
      </c>
      <c r="N37" s="6">
        <v>1953.498</v>
      </c>
      <c r="O37" s="7">
        <v>1461.739</v>
      </c>
      <c r="P37" s="58">
        <v>1.029</v>
      </c>
    </row>
    <row r="38" spans="1:23" customHeight="1" ht="22">
      <c r="B38" s="138"/>
      <c r="C38" s="138"/>
      <c r="D38" s="81" t="s">
        <v>20</v>
      </c>
      <c r="E38" s="7">
        <v>272.231</v>
      </c>
      <c r="F38" s="7">
        <v>1298.771</v>
      </c>
      <c r="G38" s="46">
        <v>1.068</v>
      </c>
      <c r="H38" s="7">
        <v>265.431</v>
      </c>
      <c r="I38" s="7">
        <v>1336.377</v>
      </c>
      <c r="J38" s="46">
        <v>1.105</v>
      </c>
      <c r="K38" s="7">
        <v>480.359</v>
      </c>
      <c r="L38" s="46">
        <v>1.022</v>
      </c>
      <c r="M38" s="31">
        <f>F38/$F$47</f>
        <v>0.028032898510806</v>
      </c>
      <c r="N38" s="6">
        <v>60.296</v>
      </c>
      <c r="O38" s="7">
        <v>309.968</v>
      </c>
      <c r="P38" s="58">
        <v>1.073</v>
      </c>
    </row>
    <row r="39" spans="1:23" customHeight="1" ht="22">
      <c r="B39" s="138"/>
      <c r="C39" s="138"/>
      <c r="D39" s="81" t="s">
        <v>22</v>
      </c>
      <c r="E39" s="7">
        <v>253.707</v>
      </c>
      <c r="F39" s="7">
        <v>547.613</v>
      </c>
      <c r="G39" s="46">
        <v>1.12</v>
      </c>
      <c r="H39" s="7">
        <v>241.404</v>
      </c>
      <c r="I39" s="7">
        <v>540.525</v>
      </c>
      <c r="J39" s="46">
        <v>1.11</v>
      </c>
      <c r="K39" s="7">
        <v>218.033</v>
      </c>
      <c r="L39" s="46">
        <v>0.925</v>
      </c>
      <c r="M39" s="31">
        <f>F39/$F$47</f>
        <v>0.011819773964924</v>
      </c>
      <c r="N39" s="6">
        <v>6.07</v>
      </c>
      <c r="O39" s="7">
        <v>47.788</v>
      </c>
      <c r="P39" s="58">
        <v>1.688</v>
      </c>
    </row>
    <row r="40" spans="1:23" customHeight="1" ht="22">
      <c r="B40" s="138"/>
      <c r="C40" s="138"/>
      <c r="D40" s="81" t="s">
        <v>23</v>
      </c>
      <c r="E40" s="7">
        <v>631.447</v>
      </c>
      <c r="F40" s="7">
        <v>215.527</v>
      </c>
      <c r="G40" s="46">
        <v>1.055</v>
      </c>
      <c r="H40" s="7">
        <v>628.2</v>
      </c>
      <c r="I40" s="7">
        <v>155.343</v>
      </c>
      <c r="J40" s="46">
        <v>1.04</v>
      </c>
      <c r="K40" s="7">
        <v>36.91</v>
      </c>
      <c r="L40" s="46">
        <v>1.179</v>
      </c>
      <c r="M40" s="31">
        <f>F40/$F$47</f>
        <v>0.0046519721470056</v>
      </c>
      <c r="N40" s="6">
        <v>116.462</v>
      </c>
      <c r="O40" s="7">
        <v>56.459</v>
      </c>
      <c r="P40" s="58">
        <v>1.055</v>
      </c>
    </row>
    <row r="41" spans="1:23" customHeight="1" ht="22">
      <c r="B41" s="138"/>
      <c r="C41" s="138"/>
      <c r="D41" s="83" t="s">
        <v>28</v>
      </c>
      <c r="E41" s="8">
        <v>56915.775</v>
      </c>
      <c r="F41" s="8">
        <v>18369.03</v>
      </c>
      <c r="G41" s="51">
        <v>1.157</v>
      </c>
      <c r="H41" s="8">
        <v>56781.582</v>
      </c>
      <c r="I41" s="8">
        <v>19126.619</v>
      </c>
      <c r="J41" s="51">
        <v>1.143</v>
      </c>
      <c r="K41" s="8">
        <v>55902.335</v>
      </c>
      <c r="L41" s="51">
        <v>0.938</v>
      </c>
      <c r="M41" s="31">
        <f>F41/$F$47</f>
        <v>0.39648032927434</v>
      </c>
      <c r="N41" s="6">
        <v>26536.353</v>
      </c>
      <c r="O41" s="7">
        <v>8625.875</v>
      </c>
      <c r="P41" s="58">
        <v>1.147</v>
      </c>
    </row>
    <row r="42" spans="1:23" customHeight="1" ht="22">
      <c r="B42" s="138"/>
      <c r="C42" s="138"/>
      <c r="D42" s="81" t="s">
        <v>36</v>
      </c>
      <c r="E42" s="7">
        <v>8305.064</v>
      </c>
      <c r="F42" s="7">
        <v>1342.737</v>
      </c>
      <c r="G42" s="46">
        <v>0.834</v>
      </c>
      <c r="H42" s="7">
        <v>8449.944</v>
      </c>
      <c r="I42" s="7">
        <v>1373.201</v>
      </c>
      <c r="J42" s="46">
        <v>0.848</v>
      </c>
      <c r="K42" s="7">
        <v>3501.027</v>
      </c>
      <c r="L42" s="46">
        <v>0.927</v>
      </c>
      <c r="M42" s="35">
        <f>F42/$F$47</f>
        <v>0.028981868279862</v>
      </c>
      <c r="N42" s="6">
        <v>3966.638</v>
      </c>
      <c r="O42" s="7">
        <v>382.749</v>
      </c>
      <c r="P42" s="58">
        <v>0.703</v>
      </c>
    </row>
    <row r="43" spans="1:23" customHeight="1" ht="22">
      <c r="B43" s="138"/>
      <c r="C43" s="138"/>
      <c r="D43" s="84" t="s">
        <v>37</v>
      </c>
      <c r="E43" s="5">
        <v>130.41</v>
      </c>
      <c r="F43" s="5">
        <v>1820.096</v>
      </c>
      <c r="G43" s="52">
        <v>1.264</v>
      </c>
      <c r="H43" s="5">
        <v>116.822</v>
      </c>
      <c r="I43" s="5">
        <v>1967.352</v>
      </c>
      <c r="J43" s="52">
        <v>1.251</v>
      </c>
      <c r="K43" s="5">
        <v>288.047</v>
      </c>
      <c r="L43" s="52">
        <v>1.05</v>
      </c>
      <c r="M43" s="31">
        <f>F43/$F$47</f>
        <v>0.039285267724583</v>
      </c>
      <c r="N43" s="16">
        <v>71.862</v>
      </c>
      <c r="O43" s="72">
        <v>811.705</v>
      </c>
      <c r="P43" s="59">
        <v>1.109</v>
      </c>
    </row>
    <row r="44" spans="1:23" customHeight="1" ht="22">
      <c r="B44" s="138"/>
      <c r="C44" s="138"/>
      <c r="D44" s="85" t="s">
        <v>38</v>
      </c>
      <c r="E44" s="11">
        <v>89869.26</v>
      </c>
      <c r="F44" s="11">
        <v>41622.099</v>
      </c>
      <c r="G44" s="53">
        <v>1.128</v>
      </c>
      <c r="H44" s="11">
        <v>90974.236</v>
      </c>
      <c r="I44" s="11">
        <v>42023.621</v>
      </c>
      <c r="J44" s="53">
        <v>1.118</v>
      </c>
      <c r="K44" s="11">
        <v>77206.721</v>
      </c>
      <c r="L44" s="53">
        <v>0.944</v>
      </c>
      <c r="M44" s="66">
        <f>F44/$F$47</f>
        <v>0.89837860336714</v>
      </c>
      <c r="N44" s="10">
        <v>34370.478</v>
      </c>
      <c r="O44" s="11">
        <v>14872.745</v>
      </c>
      <c r="P44" s="63">
        <v>1.113</v>
      </c>
    </row>
    <row r="45" spans="1:23" customHeight="1" ht="22">
      <c r="B45" s="138"/>
      <c r="C45" s="138"/>
      <c r="D45" s="86" t="s">
        <v>24</v>
      </c>
      <c r="E45" s="9">
        <v>988.075</v>
      </c>
      <c r="F45" s="9">
        <v>3919.662</v>
      </c>
      <c r="G45" s="50">
        <v>1.104</v>
      </c>
      <c r="H45" s="9">
        <v>1041.948</v>
      </c>
      <c r="I45" s="9">
        <v>3836.968</v>
      </c>
      <c r="J45" s="50">
        <v>1.08</v>
      </c>
      <c r="K45" s="9">
        <v>802.775</v>
      </c>
      <c r="L45" s="50">
        <v>0.987</v>
      </c>
      <c r="M45" s="35">
        <f>F45/$F$47</f>
        <v>0.084602664397853</v>
      </c>
      <c r="N45" s="42">
        <v>59.351</v>
      </c>
      <c r="O45" s="39">
        <v>554.274</v>
      </c>
      <c r="P45" s="64">
        <v>1.037</v>
      </c>
    </row>
    <row r="46" spans="1:23" customHeight="1" ht="22">
      <c r="B46" s="138"/>
      <c r="C46" s="157"/>
      <c r="D46" s="81" t="s">
        <v>29</v>
      </c>
      <c r="E46" s="8">
        <v>9588.95</v>
      </c>
      <c r="F46" s="8">
        <v>788.482</v>
      </c>
      <c r="G46" s="51">
        <v>1.095</v>
      </c>
      <c r="H46" s="8">
        <v>9570.301</v>
      </c>
      <c r="I46" s="8">
        <v>840.69</v>
      </c>
      <c r="J46" s="51">
        <v>1.079</v>
      </c>
      <c r="K46" s="8">
        <v>200.642</v>
      </c>
      <c r="L46" s="51">
        <v>0.921</v>
      </c>
      <c r="M46" s="36">
        <f>F46/$F$47</f>
        <v>0.017018732235011</v>
      </c>
      <c r="N46" s="16">
        <v>71.209</v>
      </c>
      <c r="O46" s="17">
        <v>492.092</v>
      </c>
      <c r="P46" s="59">
        <v>1.082</v>
      </c>
    </row>
    <row r="47" spans="1:23" customHeight="1" ht="22">
      <c r="B47" s="139"/>
      <c r="C47" s="88"/>
      <c r="D47" s="87" t="s">
        <v>39</v>
      </c>
      <c r="E47" s="28">
        <v>100446.285</v>
      </c>
      <c r="F47" s="28">
        <v>46330.243</v>
      </c>
      <c r="G47" s="54">
        <v>1.126</v>
      </c>
      <c r="H47" s="28">
        <v>101586.485</v>
      </c>
      <c r="I47" s="28">
        <v>46701.279</v>
      </c>
      <c r="J47" s="54">
        <v>1.114</v>
      </c>
      <c r="K47" s="28">
        <v>78210.138</v>
      </c>
      <c r="L47" s="54">
        <v>0.944</v>
      </c>
      <c r="M47" s="37">
        <f>SUM(M44:M46)</f>
        <v>1</v>
      </c>
      <c r="N47" s="43">
        <v>34501.038</v>
      </c>
      <c r="O47" s="28">
        <v>15919.111</v>
      </c>
      <c r="P47" s="65">
        <v>1.11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67550.384</v>
      </c>
      <c r="F51" s="108"/>
      <c r="G51" s="109">
        <v>485.139</v>
      </c>
      <c r="H51" s="110"/>
      <c r="I51" s="111">
        <v>15999.116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1056.311</v>
      </c>
      <c r="F52" s="114"/>
      <c r="G52" s="113">
        <v>98.33</v>
      </c>
      <c r="H52" s="114"/>
      <c r="I52" s="115">
        <v>1581.947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10254.742</v>
      </c>
      <c r="F53" s="114"/>
      <c r="G53" s="113">
        <v>20.039</v>
      </c>
      <c r="H53" s="114"/>
      <c r="I53" s="115">
        <v>215.848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24.843</v>
      </c>
      <c r="F54" s="121"/>
      <c r="G54" s="120">
        <v>1.033</v>
      </c>
      <c r="H54" s="121"/>
      <c r="I54" s="122">
        <v>63.968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78886.28</v>
      </c>
      <c r="F55" s="93"/>
      <c r="G55" s="92">
        <v>604.541</v>
      </c>
      <c r="H55" s="93"/>
      <c r="I55" s="94">
        <v>17860.879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2018.10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