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10" sheetId="1" r:id="rId4"/>
  </sheets>
  <definedNames>
    <definedName name="_xlnm.Print_Area" localSheetId="0">'2019.10'!$A$1:$P$56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<sst xmlns="http://schemas.openxmlformats.org/spreadsheetml/2006/main" uniqueCount="52">
  <si>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October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</si>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</sst>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2698.027</v>
      </c>
      <c r="F5" s="18">
        <v>1647.731</v>
      </c>
      <c r="G5" s="45">
        <v>0.919</v>
      </c>
      <c r="H5" s="18">
        <v>2514.02</v>
      </c>
      <c r="I5" s="18">
        <v>1535.681</v>
      </c>
      <c r="J5" s="45">
        <v>0.847</v>
      </c>
      <c r="K5" s="18">
        <v>10315.049</v>
      </c>
      <c r="L5" s="45">
        <v>1.311</v>
      </c>
      <c r="M5" s="30">
        <f>F5/$F$47</f>
        <v>0.040670183237239</v>
      </c>
      <c r="N5" s="40">
        <v>637.449</v>
      </c>
      <c r="O5" s="18">
        <v>249.244</v>
      </c>
      <c r="P5" s="57">
        <v>0.723</v>
      </c>
    </row>
    <row r="6" spans="1:23" customHeight="1" ht="22">
      <c r="B6" s="138"/>
      <c r="C6" s="138"/>
      <c r="D6" s="77" t="s">
        <v>15</v>
      </c>
      <c r="E6" s="7">
        <v>142.93</v>
      </c>
      <c r="F6" s="7">
        <v>617.586</v>
      </c>
      <c r="G6" s="46">
        <v>0.9</v>
      </c>
      <c r="H6" s="7">
        <v>155.622</v>
      </c>
      <c r="I6" s="7">
        <v>605.375</v>
      </c>
      <c r="J6" s="46">
        <v>0.933</v>
      </c>
      <c r="K6" s="7">
        <v>584.038</v>
      </c>
      <c r="L6" s="46">
        <v>1.389</v>
      </c>
      <c r="M6" s="31">
        <f>F6/$F$47</f>
        <v>0.015243589994212</v>
      </c>
      <c r="N6" s="6">
        <v>52.033</v>
      </c>
      <c r="O6" s="7">
        <v>76.321</v>
      </c>
      <c r="P6" s="58">
        <v>0.892</v>
      </c>
    </row>
    <row r="7" spans="1:23" customHeight="1" ht="22">
      <c r="B7" s="138"/>
      <c r="C7" s="138"/>
      <c r="D7" s="77" t="s">
        <v>16</v>
      </c>
      <c r="E7" s="7">
        <v>10.327</v>
      </c>
      <c r="F7" s="7">
        <v>94.337</v>
      </c>
      <c r="G7" s="46">
        <v>1.01</v>
      </c>
      <c r="H7" s="7">
        <v>9.076</v>
      </c>
      <c r="I7" s="7">
        <v>71.351</v>
      </c>
      <c r="J7" s="46">
        <v>0.834</v>
      </c>
      <c r="K7" s="7">
        <v>4.845</v>
      </c>
      <c r="L7" s="46">
        <v>0.521</v>
      </c>
      <c r="M7" s="31">
        <f>F7/$F$47</f>
        <v>0.0023284765996704</v>
      </c>
      <c r="N7" s="6">
        <v>0.928</v>
      </c>
      <c r="O7" s="7">
        <v>3.643</v>
      </c>
      <c r="P7" s="58">
        <v>0.556</v>
      </c>
    </row>
    <row r="8" spans="1:23" customHeight="1" ht="22">
      <c r="B8" s="138"/>
      <c r="C8" s="138"/>
      <c r="D8" s="77" t="s">
        <v>17</v>
      </c>
      <c r="E8" s="7">
        <v>10.477</v>
      </c>
      <c r="F8" s="7">
        <v>715.17</v>
      </c>
      <c r="G8" s="46">
        <v>0.861</v>
      </c>
      <c r="H8" s="7">
        <v>10.551</v>
      </c>
      <c r="I8" s="7">
        <v>722.541</v>
      </c>
      <c r="J8" s="46">
        <v>0.865</v>
      </c>
      <c r="K8" s="7">
        <v>0.888</v>
      </c>
      <c r="L8" s="46">
        <v>0.93</v>
      </c>
      <c r="M8" s="31">
        <f>F8/$F$47</f>
        <v>0.017652210795194</v>
      </c>
      <c r="N8" s="6">
        <v>1.606</v>
      </c>
      <c r="O8" s="7">
        <v>144.705</v>
      </c>
      <c r="P8" s="58">
        <v>0.919</v>
      </c>
    </row>
    <row r="9" spans="1:23" customHeight="1" ht="22">
      <c r="B9" s="138"/>
      <c r="C9" s="138"/>
      <c r="D9" s="77" t="s">
        <v>18</v>
      </c>
      <c r="E9" s="7">
        <v>3.43</v>
      </c>
      <c r="F9" s="7">
        <v>940.604</v>
      </c>
      <c r="G9" s="46">
        <v>0.978</v>
      </c>
      <c r="H9" s="7">
        <v>3.31</v>
      </c>
      <c r="I9" s="7">
        <v>901.3</v>
      </c>
      <c r="J9" s="46">
        <v>1.005</v>
      </c>
      <c r="K9" s="7">
        <v>0.125</v>
      </c>
      <c r="L9" s="46">
        <v>0.796</v>
      </c>
      <c r="M9" s="31">
        <f>F9/$F$47</f>
        <v>0.023216494096233</v>
      </c>
      <c r="N9" s="6">
        <v>0.648</v>
      </c>
      <c r="O9" s="7">
        <v>248.967</v>
      </c>
      <c r="P9" s="58">
        <v>0.872</v>
      </c>
    </row>
    <row r="10" spans="1:23" customHeight="1" ht="22">
      <c r="B10" s="138"/>
      <c r="C10" s="138"/>
      <c r="D10" s="77" t="s">
        <v>19</v>
      </c>
      <c r="E10" s="7">
        <v>3439.972</v>
      </c>
      <c r="F10" s="7">
        <v>3828.927</v>
      </c>
      <c r="G10" s="46">
        <v>1.082</v>
      </c>
      <c r="H10" s="7">
        <v>2947.686</v>
      </c>
      <c r="I10" s="7">
        <v>3407.414</v>
      </c>
      <c r="J10" s="46">
        <v>0.946</v>
      </c>
      <c r="K10" s="7">
        <v>4289.692</v>
      </c>
      <c r="L10" s="46">
        <v>1.392</v>
      </c>
      <c r="M10" s="31">
        <f>F10/$F$47</f>
        <v>0.094507636678568</v>
      </c>
      <c r="N10" s="71">
        <v>1702.006</v>
      </c>
      <c r="O10" s="7">
        <v>1331.665</v>
      </c>
      <c r="P10" s="58">
        <v>0.992</v>
      </c>
    </row>
    <row r="11" spans="1:23" customHeight="1" ht="22">
      <c r="B11" s="138"/>
      <c r="C11" s="138"/>
      <c r="D11" s="77" t="s">
        <v>20</v>
      </c>
      <c r="E11" s="7">
        <v>12.977</v>
      </c>
      <c r="F11" s="7">
        <v>36.256</v>
      </c>
      <c r="G11" s="46">
        <v>0.247</v>
      </c>
      <c r="H11" s="7">
        <v>11.384</v>
      </c>
      <c r="I11" s="7">
        <v>37.907</v>
      </c>
      <c r="J11" s="46">
        <v>0.224</v>
      </c>
      <c r="K11" s="7">
        <v>61.148</v>
      </c>
      <c r="L11" s="46">
        <v>1.078</v>
      </c>
      <c r="M11" s="31">
        <f>F11/$F$47</f>
        <v>0.00089489010247992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48.429</v>
      </c>
      <c r="F12" s="7">
        <v>165.031</v>
      </c>
      <c r="G12" s="46">
        <v>0.85</v>
      </c>
      <c r="H12" s="7">
        <v>50.147</v>
      </c>
      <c r="I12" s="7">
        <v>159.839</v>
      </c>
      <c r="J12" s="46">
        <v>0.891</v>
      </c>
      <c r="K12" s="7">
        <v>145.153</v>
      </c>
      <c r="L12" s="46">
        <v>1.029</v>
      </c>
      <c r="M12" s="31">
        <f>F12/$F$47</f>
        <v>0.0040733839503079</v>
      </c>
      <c r="N12" s="6">
        <v>1.829</v>
      </c>
      <c r="O12" s="7">
        <v>3.284</v>
      </c>
      <c r="P12" s="58">
        <v>0.35</v>
      </c>
    </row>
    <row r="13" spans="1:23" customHeight="1" ht="22">
      <c r="B13" s="138"/>
      <c r="C13" s="138"/>
      <c r="D13" s="77" t="s">
        <v>23</v>
      </c>
      <c r="E13" s="7">
        <v>371.982</v>
      </c>
      <c r="F13" s="7">
        <v>158.23</v>
      </c>
      <c r="G13" s="46">
        <v>1.057</v>
      </c>
      <c r="H13" s="7">
        <v>373.595</v>
      </c>
      <c r="I13" s="7">
        <v>117.336</v>
      </c>
      <c r="J13" s="46">
        <v>1.268</v>
      </c>
      <c r="K13" s="7">
        <v>52.915</v>
      </c>
      <c r="L13" s="46">
        <v>1.455</v>
      </c>
      <c r="M13" s="31">
        <f>F13/$F$47</f>
        <v>0.0039055180084786</v>
      </c>
      <c r="N13" s="6">
        <v>108.32</v>
      </c>
      <c r="O13" s="7">
        <v>48.793</v>
      </c>
      <c r="P13" s="58">
        <v>0.899</v>
      </c>
    </row>
    <row r="14" spans="1:23" customHeight="1" ht="22">
      <c r="B14" s="138"/>
      <c r="C14" s="138"/>
      <c r="D14" s="78" t="s">
        <v>24</v>
      </c>
      <c r="E14" s="17">
        <v>11.471</v>
      </c>
      <c r="F14" s="17">
        <v>188.705</v>
      </c>
      <c r="G14" s="47">
        <v>0.818</v>
      </c>
      <c r="H14" s="17">
        <v>11.003</v>
      </c>
      <c r="I14" s="17">
        <v>165.76</v>
      </c>
      <c r="J14" s="47">
        <v>0.811</v>
      </c>
      <c r="K14" s="17">
        <v>2.111</v>
      </c>
      <c r="L14" s="47">
        <v>0.445</v>
      </c>
      <c r="M14" s="32">
        <f>F14/$F$47</f>
        <v>0.0046577183580228</v>
      </c>
      <c r="N14" s="16">
        <v>0.285</v>
      </c>
      <c r="O14" s="17">
        <v>15.579</v>
      </c>
      <c r="P14" s="59">
        <v>0.543</v>
      </c>
    </row>
    <row r="15" spans="1:23" customHeight="1" ht="22">
      <c r="B15" s="138"/>
      <c r="C15" s="148"/>
      <c r="D15" s="20" t="s">
        <v>25</v>
      </c>
      <c r="E15" s="4">
        <v>6750.022</v>
      </c>
      <c r="F15" s="4">
        <v>8392.577</v>
      </c>
      <c r="G15" s="48">
        <v>0.973</v>
      </c>
      <c r="H15" s="4">
        <v>6086.394</v>
      </c>
      <c r="I15" s="4">
        <v>7724.504</v>
      </c>
      <c r="J15" s="48">
        <v>0.906</v>
      </c>
      <c r="K15" s="4">
        <v>15455.964</v>
      </c>
      <c r="L15" s="48">
        <v>1.33</v>
      </c>
      <c r="M15" s="33">
        <f>F15/$F$47</f>
        <v>0.20715010182041</v>
      </c>
      <c r="N15" s="41">
        <v>2505.104</v>
      </c>
      <c r="O15" s="38">
        <v>2122.201</v>
      </c>
      <c r="P15" s="60">
        <v>0.916</v>
      </c>
    </row>
    <row r="16" spans="1:23" customHeight="1" ht="22">
      <c r="B16" s="138"/>
      <c r="C16" s="153" t="s">
        <v>26</v>
      </c>
      <c r="D16" s="79" t="s">
        <v>14</v>
      </c>
      <c r="E16" s="13">
        <v>12534.519</v>
      </c>
      <c r="F16" s="13">
        <v>3571.512</v>
      </c>
      <c r="G16" s="49">
        <v>0.873</v>
      </c>
      <c r="H16" s="13">
        <v>13876.378</v>
      </c>
      <c r="I16" s="13">
        <v>3426.975</v>
      </c>
      <c r="J16" s="49">
        <v>0.86</v>
      </c>
      <c r="K16" s="13">
        <v>1733.301</v>
      </c>
      <c r="L16" s="49">
        <v>1.388</v>
      </c>
      <c r="M16" s="34">
        <f>F16/$F$47</f>
        <v>0.088153981125559</v>
      </c>
      <c r="N16" s="12">
        <v>150.93</v>
      </c>
      <c r="O16" s="13">
        <v>764.383</v>
      </c>
      <c r="P16" s="61">
        <v>0.908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1135.593</v>
      </c>
      <c r="F17" s="7">
        <v>3939.731</v>
      </c>
      <c r="G17" s="46">
        <v>0.87</v>
      </c>
      <c r="H17" s="7">
        <v>1150.568</v>
      </c>
      <c r="I17" s="7">
        <v>3845.929</v>
      </c>
      <c r="J17" s="46">
        <v>0.929</v>
      </c>
      <c r="K17" s="7">
        <v>4043.099</v>
      </c>
      <c r="L17" s="46">
        <v>1.129</v>
      </c>
      <c r="M17" s="31">
        <f>F17/$F$47</f>
        <v>0.097242560633642</v>
      </c>
      <c r="N17" s="6">
        <v>407.137</v>
      </c>
      <c r="O17" s="7">
        <v>1216.329</v>
      </c>
      <c r="P17" s="58">
        <v>0.899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391.776</v>
      </c>
      <c r="F18" s="7">
        <v>576.755</v>
      </c>
      <c r="G18" s="46">
        <v>0.861</v>
      </c>
      <c r="H18" s="7">
        <v>402.688</v>
      </c>
      <c r="I18" s="7">
        <v>565.171</v>
      </c>
      <c r="J18" s="46">
        <v>0.843</v>
      </c>
      <c r="K18" s="7">
        <v>721.644</v>
      </c>
      <c r="L18" s="46">
        <v>1.595</v>
      </c>
      <c r="M18" s="31">
        <f>F18/$F$47</f>
        <v>0.014235777279783</v>
      </c>
      <c r="N18" s="6">
        <v>0.392</v>
      </c>
      <c r="O18" s="7">
        <v>7.507</v>
      </c>
      <c r="P18" s="58">
        <v>1.508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46.013</v>
      </c>
      <c r="F19" s="7">
        <v>458.868</v>
      </c>
      <c r="G19" s="46">
        <v>1.161</v>
      </c>
      <c r="H19" s="7">
        <v>38.169</v>
      </c>
      <c r="I19" s="7">
        <v>368.243</v>
      </c>
      <c r="J19" s="74">
        <v>1.016</v>
      </c>
      <c r="K19" s="73">
        <v>123.455</v>
      </c>
      <c r="L19" s="46">
        <v>1.731</v>
      </c>
      <c r="M19" s="31">
        <f>F19/$F$47</f>
        <v>0.011326026907126</v>
      </c>
      <c r="N19" s="6">
        <v>17.934</v>
      </c>
      <c r="O19" s="7">
        <v>130.578</v>
      </c>
      <c r="P19" s="58">
        <v>1.1</v>
      </c>
    </row>
    <row r="20" spans="1:23" customHeight="1" ht="22">
      <c r="B20" s="138"/>
      <c r="C20" s="138"/>
      <c r="D20" s="77" t="s">
        <v>20</v>
      </c>
      <c r="E20" s="7">
        <v>189.551</v>
      </c>
      <c r="F20" s="7">
        <v>941.363</v>
      </c>
      <c r="G20" s="46">
        <v>0.817</v>
      </c>
      <c r="H20" s="7">
        <v>187.954</v>
      </c>
      <c r="I20" s="7">
        <v>949.46</v>
      </c>
      <c r="J20" s="46">
        <v>0.814</v>
      </c>
      <c r="K20" s="7">
        <v>419.558</v>
      </c>
      <c r="L20" s="46">
        <v>0.99</v>
      </c>
      <c r="M20" s="31">
        <f>F20/$F$47</f>
        <v>0.023235228142675</v>
      </c>
      <c r="N20" s="6">
        <v>52.03</v>
      </c>
      <c r="O20" s="7">
        <v>233.568</v>
      </c>
      <c r="P20" s="58">
        <v>0.755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142.299</v>
      </c>
      <c r="F21" s="7">
        <v>272.611</v>
      </c>
      <c r="G21" s="46">
        <v>0.771</v>
      </c>
      <c r="H21" s="7">
        <v>144.384</v>
      </c>
      <c r="I21" s="7">
        <v>297.604</v>
      </c>
      <c r="J21" s="46">
        <v>0.824</v>
      </c>
      <c r="K21" s="7">
        <v>93.818</v>
      </c>
      <c r="L21" s="46">
        <v>1.22</v>
      </c>
      <c r="M21" s="31">
        <f>F21/$F$47</f>
        <v>0.006728731402448</v>
      </c>
      <c r="N21" s="6">
        <v>2.584</v>
      </c>
      <c r="O21" s="7">
        <v>28.958</v>
      </c>
      <c r="P21" s="58">
        <v>0.754</v>
      </c>
    </row>
    <row r="22" spans="1:23" customHeight="1" ht="22">
      <c r="B22" s="138"/>
      <c r="C22" s="138"/>
      <c r="D22" s="77" t="s">
        <v>27</v>
      </c>
      <c r="E22" s="7">
        <v>8.169</v>
      </c>
      <c r="F22" s="7">
        <v>57.832</v>
      </c>
      <c r="G22" s="46">
        <v>0.879</v>
      </c>
      <c r="H22" s="7">
        <v>7.671</v>
      </c>
      <c r="I22" s="7">
        <v>55.248</v>
      </c>
      <c r="J22" s="46">
        <v>0.88</v>
      </c>
      <c r="K22" s="7">
        <v>0.5</v>
      </c>
      <c r="L22" s="46">
        <v>0.904</v>
      </c>
      <c r="M22" s="31">
        <f>F22/$F$47</f>
        <v>0.0014274405451958</v>
      </c>
      <c r="N22" s="6">
        <v>0.817</v>
      </c>
      <c r="O22" s="7">
        <v>1.849</v>
      </c>
      <c r="P22" s="58">
        <v>0.839</v>
      </c>
    </row>
    <row r="23" spans="1:23" customHeight="1" ht="22">
      <c r="B23" s="138"/>
      <c r="C23" s="138"/>
      <c r="D23" s="77" t="s">
        <v>28</v>
      </c>
      <c r="E23" s="7">
        <v>40435.264</v>
      </c>
      <c r="F23" s="7">
        <v>12756.195</v>
      </c>
      <c r="G23" s="46">
        <v>0.787</v>
      </c>
      <c r="H23" s="7">
        <v>40026.937</v>
      </c>
      <c r="I23" s="7">
        <v>13030.259</v>
      </c>
      <c r="J23" s="46">
        <v>0.797</v>
      </c>
      <c r="K23" s="7">
        <v>65978.525</v>
      </c>
      <c r="L23" s="46">
        <v>1.207</v>
      </c>
      <c r="M23" s="31">
        <f>F23/$F$47</f>
        <v>0.31485526949481</v>
      </c>
      <c r="N23" s="6">
        <v>18948.638</v>
      </c>
      <c r="O23" s="7">
        <v>5612.788</v>
      </c>
      <c r="P23" s="58">
        <v>0.757</v>
      </c>
    </row>
    <row r="24" spans="1:23" customHeight="1" ht="22">
      <c r="B24" s="138"/>
      <c r="C24" s="138"/>
      <c r="D24" s="77" t="s">
        <v>24</v>
      </c>
      <c r="E24" s="7">
        <v>793.992</v>
      </c>
      <c r="F24" s="7">
        <v>3337.783</v>
      </c>
      <c r="G24" s="46">
        <v>0.905</v>
      </c>
      <c r="H24" s="7">
        <v>711.604</v>
      </c>
      <c r="I24" s="7">
        <v>3202.68</v>
      </c>
      <c r="J24" s="46">
        <v>0.882</v>
      </c>
      <c r="K24" s="7">
        <v>785.373</v>
      </c>
      <c r="L24" s="46">
        <v>0.984</v>
      </c>
      <c r="M24" s="31">
        <f>F24/$F$47</f>
        <v>0.082384956170723</v>
      </c>
      <c r="N24" s="6">
        <v>37.524</v>
      </c>
      <c r="O24" s="7">
        <v>365.96</v>
      </c>
      <c r="P24" s="58">
        <v>0.696</v>
      </c>
    </row>
    <row r="25" spans="1:23" customHeight="1" ht="22">
      <c r="B25" s="138"/>
      <c r="C25" s="138"/>
      <c r="D25" s="77" t="s">
        <v>29</v>
      </c>
      <c r="E25" s="17">
        <v>10223.336</v>
      </c>
      <c r="F25" s="17">
        <v>791.009</v>
      </c>
      <c r="G25" s="47">
        <v>1.003</v>
      </c>
      <c r="H25" s="17">
        <v>10199.164</v>
      </c>
      <c r="I25" s="17">
        <v>805.395</v>
      </c>
      <c r="J25" s="47">
        <v>0.958</v>
      </c>
      <c r="K25" s="17">
        <v>232.833</v>
      </c>
      <c r="L25" s="47">
        <v>1.16</v>
      </c>
      <c r="M25" s="32">
        <f>F25/$F$47</f>
        <v>0.019524109804516</v>
      </c>
      <c r="N25" s="16">
        <v>60.34</v>
      </c>
      <c r="O25" s="17">
        <v>460.557</v>
      </c>
      <c r="P25" s="59">
        <v>0.936</v>
      </c>
    </row>
    <row r="26" spans="1:23" customHeight="1" ht="22">
      <c r="B26" s="138"/>
      <c r="C26" s="138"/>
      <c r="D26" s="15" t="s">
        <v>30</v>
      </c>
      <c r="E26" s="4">
        <v>65900.512</v>
      </c>
      <c r="F26" s="4">
        <v>26703.659</v>
      </c>
      <c r="G26" s="48">
        <v>0.836</v>
      </c>
      <c r="H26" s="4">
        <v>66745.517</v>
      </c>
      <c r="I26" s="4">
        <v>26546.964</v>
      </c>
      <c r="J26" s="48">
        <v>0.841</v>
      </c>
      <c r="K26" s="4">
        <v>74132.106</v>
      </c>
      <c r="L26" s="48">
        <v>1.205</v>
      </c>
      <c r="M26" s="33">
        <f>F26/$F$47</f>
        <v>0.65911408150648</v>
      </c>
      <c r="N26" s="41">
        <v>19678.326</v>
      </c>
      <c r="O26" s="38">
        <v>8822.477</v>
      </c>
      <c r="P26" s="60">
        <v>0.795</v>
      </c>
    </row>
    <row r="27" spans="1:23" customHeight="1" ht="22">
      <c r="B27" s="138"/>
      <c r="C27" s="154" t="s">
        <v>31</v>
      </c>
      <c r="D27" s="80" t="s">
        <v>14</v>
      </c>
      <c r="E27" s="13">
        <v>5.605</v>
      </c>
      <c r="F27" s="18">
        <v>116.152</v>
      </c>
      <c r="G27" s="45">
        <v>1.017</v>
      </c>
      <c r="H27" s="18">
        <v>4.97</v>
      </c>
      <c r="I27" s="18">
        <v>107.57</v>
      </c>
      <c r="J27" s="45">
        <v>0.888</v>
      </c>
      <c r="K27" s="18">
        <v>13.918</v>
      </c>
      <c r="L27" s="45">
        <v>1.425</v>
      </c>
      <c r="M27" s="34">
        <f>F27/$F$47</f>
        <v>0.0028669261689996</v>
      </c>
      <c r="N27" s="12">
        <v>0.174</v>
      </c>
      <c r="O27" s="13">
        <v>3.867</v>
      </c>
      <c r="P27" s="61">
        <v>0.434</v>
      </c>
    </row>
    <row r="28" spans="1:23" customHeight="1" ht="22">
      <c r="B28" s="138"/>
      <c r="C28" s="155"/>
      <c r="D28" s="81" t="s">
        <v>15</v>
      </c>
      <c r="E28" s="7">
        <v>18.715</v>
      </c>
      <c r="F28" s="7">
        <v>243.803</v>
      </c>
      <c r="G28" s="46">
        <v>0.99</v>
      </c>
      <c r="H28" s="7">
        <v>17.608</v>
      </c>
      <c r="I28" s="7">
        <v>252.239</v>
      </c>
      <c r="J28" s="46">
        <v>0.96</v>
      </c>
      <c r="K28" s="7">
        <v>30.455</v>
      </c>
      <c r="L28" s="46">
        <v>1.022</v>
      </c>
      <c r="M28" s="31">
        <f>F28/$F$47</f>
        <v>0.0060176768439682</v>
      </c>
      <c r="N28" s="6">
        <v>6.745</v>
      </c>
      <c r="O28" s="7">
        <v>71.882</v>
      </c>
      <c r="P28" s="58">
        <v>0.989</v>
      </c>
    </row>
    <row r="29" spans="1:23" customHeight="1" ht="22">
      <c r="B29" s="138"/>
      <c r="C29" s="155"/>
      <c r="D29" s="81" t="s">
        <v>32</v>
      </c>
      <c r="E29" s="9">
        <v>2.648</v>
      </c>
      <c r="F29" s="9">
        <v>86.912</v>
      </c>
      <c r="G29" s="50">
        <v>1.032</v>
      </c>
      <c r="H29" s="9">
        <v>2.597</v>
      </c>
      <c r="I29" s="9">
        <v>110.062</v>
      </c>
      <c r="J29" s="50">
        <v>1.104</v>
      </c>
      <c r="K29" s="9">
        <v>1.526</v>
      </c>
      <c r="L29" s="50">
        <v>1.016</v>
      </c>
      <c r="M29" s="35">
        <f>F29/$F$47</f>
        <v>0.0021452087540472</v>
      </c>
      <c r="N29" s="6">
        <v>0.392</v>
      </c>
      <c r="O29" s="7">
        <v>23.424</v>
      </c>
      <c r="P29" s="58">
        <v>1.491</v>
      </c>
    </row>
    <row r="30" spans="1:23" customHeight="1" ht="22">
      <c r="B30" s="138"/>
      <c r="C30" s="155"/>
      <c r="D30" s="82" t="s">
        <v>28</v>
      </c>
      <c r="E30" s="17">
        <v>530.208</v>
      </c>
      <c r="F30" s="17">
        <v>1705.663</v>
      </c>
      <c r="G30" s="47">
        <v>0.791</v>
      </c>
      <c r="H30" s="17">
        <v>634.989</v>
      </c>
      <c r="I30" s="17">
        <v>2135.181</v>
      </c>
      <c r="J30" s="47">
        <v>0.77</v>
      </c>
      <c r="K30" s="17">
        <v>1506.075</v>
      </c>
      <c r="L30" s="47">
        <v>1.219</v>
      </c>
      <c r="M30" s="32">
        <f>F30/$F$47</f>
        <v>0.042100092036248</v>
      </c>
      <c r="N30" s="16">
        <v>323.958</v>
      </c>
      <c r="O30" s="17">
        <v>880.039</v>
      </c>
      <c r="P30" s="59">
        <v>0.727</v>
      </c>
    </row>
    <row r="31" spans="1:23" customHeight="1" ht="22">
      <c r="B31" s="138"/>
      <c r="C31" s="156"/>
      <c r="D31" s="15" t="s">
        <v>33</v>
      </c>
      <c r="E31" s="4">
        <v>557.176</v>
      </c>
      <c r="F31" s="4">
        <v>2152.53</v>
      </c>
      <c r="G31" s="48">
        <v>0.827</v>
      </c>
      <c r="H31" s="4">
        <v>660.164</v>
      </c>
      <c r="I31" s="4">
        <v>2605.052</v>
      </c>
      <c r="J31" s="48">
        <v>0.8</v>
      </c>
      <c r="K31" s="4">
        <v>1551.974</v>
      </c>
      <c r="L31" s="48">
        <v>1.216</v>
      </c>
      <c r="M31" s="33">
        <f>F31/$F$47</f>
        <v>0.053129903803263</v>
      </c>
      <c r="N31" s="14">
        <v>331.269</v>
      </c>
      <c r="O31" s="4">
        <v>979.212</v>
      </c>
      <c r="P31" s="62">
        <v>0.749</v>
      </c>
    </row>
    <row r="32" spans="1:23" customHeight="1" ht="22">
      <c r="B32" s="138"/>
      <c r="C32" s="153" t="s">
        <v>34</v>
      </c>
      <c r="D32" s="80" t="s">
        <v>14</v>
      </c>
      <c r="E32" s="13">
        <v>15238.151</v>
      </c>
      <c r="F32" s="13">
        <v>5335.395</v>
      </c>
      <c r="G32" s="49">
        <v>0.89</v>
      </c>
      <c r="H32" s="13">
        <v>16395.368</v>
      </c>
      <c r="I32" s="13">
        <v>5070.226</v>
      </c>
      <c r="J32" s="49">
        <v>0.857</v>
      </c>
      <c r="K32" s="13">
        <v>12062.268</v>
      </c>
      <c r="L32" s="49">
        <v>1.321</v>
      </c>
      <c r="M32" s="34">
        <f>F32/$F$47</f>
        <v>0.1316910905318</v>
      </c>
      <c r="N32" s="12">
        <v>788.553</v>
      </c>
      <c r="O32" s="13">
        <v>1017.494</v>
      </c>
      <c r="P32" s="61">
        <v>0.851</v>
      </c>
    </row>
    <row r="33" spans="1:23" customHeight="1" ht="22">
      <c r="B33" s="138"/>
      <c r="C33" s="138"/>
      <c r="D33" s="81" t="s">
        <v>15</v>
      </c>
      <c r="E33" s="7">
        <v>1297.238</v>
      </c>
      <c r="F33" s="7">
        <v>4801.12</v>
      </c>
      <c r="G33" s="46">
        <v>0.879</v>
      </c>
      <c r="H33" s="7">
        <v>1323.798</v>
      </c>
      <c r="I33" s="7">
        <v>4703.543</v>
      </c>
      <c r="J33" s="46">
        <v>0.931</v>
      </c>
      <c r="K33" s="7">
        <v>4657.592</v>
      </c>
      <c r="L33" s="46">
        <v>1.155</v>
      </c>
      <c r="M33" s="31">
        <f>F33/$F$47</f>
        <v>0.11850382747182</v>
      </c>
      <c r="N33" s="6">
        <v>465.915</v>
      </c>
      <c r="O33" s="7">
        <v>1364.532</v>
      </c>
      <c r="P33" s="58">
        <v>0.903</v>
      </c>
    </row>
    <row r="34" spans="1:23" customHeight="1" ht="22">
      <c r="B34" s="138"/>
      <c r="C34" s="138"/>
      <c r="D34" s="81" t="s">
        <v>16</v>
      </c>
      <c r="E34" s="7">
        <v>404.751</v>
      </c>
      <c r="F34" s="7">
        <v>758.004</v>
      </c>
      <c r="G34" s="46">
        <v>0.895</v>
      </c>
      <c r="H34" s="7">
        <v>414.361</v>
      </c>
      <c r="I34" s="7">
        <v>746.584</v>
      </c>
      <c r="J34" s="46">
        <v>0.872</v>
      </c>
      <c r="K34" s="7">
        <v>728.015</v>
      </c>
      <c r="L34" s="46">
        <v>1.571</v>
      </c>
      <c r="M34" s="31">
        <f>F34/$F$47</f>
        <v>0.0187094626335</v>
      </c>
      <c r="N34" s="6">
        <v>1.712</v>
      </c>
      <c r="O34" s="7">
        <v>34.574</v>
      </c>
      <c r="P34" s="58">
        <v>1.269</v>
      </c>
    </row>
    <row r="35" spans="1:23" customHeight="1" ht="22">
      <c r="B35" s="138"/>
      <c r="C35" s="138"/>
      <c r="D35" s="81" t="s">
        <v>17</v>
      </c>
      <c r="E35" s="7">
        <v>10.477</v>
      </c>
      <c r="F35" s="7">
        <v>715.17</v>
      </c>
      <c r="G35" s="46">
        <v>0.861</v>
      </c>
      <c r="H35" s="7">
        <v>10.551</v>
      </c>
      <c r="I35" s="7">
        <v>722.541</v>
      </c>
      <c r="J35" s="46">
        <v>0.865</v>
      </c>
      <c r="K35" s="7">
        <v>0.888</v>
      </c>
      <c r="L35" s="46">
        <v>0.93</v>
      </c>
      <c r="M35" s="31">
        <f>F35/$F$47</f>
        <v>0.017652210795194</v>
      </c>
      <c r="N35" s="6">
        <v>1.606</v>
      </c>
      <c r="O35" s="7">
        <v>144.705</v>
      </c>
      <c r="P35" s="58">
        <v>0.919</v>
      </c>
    </row>
    <row r="36" spans="1:23" customHeight="1" ht="22">
      <c r="B36" s="138"/>
      <c r="C36" s="138"/>
      <c r="D36" s="81" t="s">
        <v>18</v>
      </c>
      <c r="E36" s="7">
        <v>3.43</v>
      </c>
      <c r="F36" s="7">
        <v>940.604</v>
      </c>
      <c r="G36" s="46">
        <v>0.978</v>
      </c>
      <c r="H36" s="7">
        <v>3.31</v>
      </c>
      <c r="I36" s="7">
        <v>901.3</v>
      </c>
      <c r="J36" s="46">
        <v>1.005</v>
      </c>
      <c r="K36" s="7">
        <v>0.125</v>
      </c>
      <c r="L36" s="46">
        <v>0.796</v>
      </c>
      <c r="M36" s="31">
        <f>F36/$F$47</f>
        <v>0.023216494096233</v>
      </c>
      <c r="N36" s="6">
        <v>0.648</v>
      </c>
      <c r="O36" s="7">
        <v>248.967</v>
      </c>
      <c r="P36" s="58">
        <v>0.872</v>
      </c>
    </row>
    <row r="37" spans="1:23" customHeight="1" ht="22">
      <c r="B37" s="138"/>
      <c r="C37" s="138"/>
      <c r="D37" s="81" t="s">
        <v>35</v>
      </c>
      <c r="E37" s="7">
        <v>3485.985</v>
      </c>
      <c r="F37" s="7">
        <v>4287.795</v>
      </c>
      <c r="G37" s="46">
        <v>1.09</v>
      </c>
      <c r="H37" s="7">
        <v>2985.855</v>
      </c>
      <c r="I37" s="7">
        <v>3775.657</v>
      </c>
      <c r="J37" s="74">
        <v>0.953</v>
      </c>
      <c r="K37" s="73">
        <v>4413.147</v>
      </c>
      <c r="L37" s="74">
        <v>1.399</v>
      </c>
      <c r="M37" s="31">
        <f>F37/$F$47</f>
        <v>0.10583366358569</v>
      </c>
      <c r="N37" s="6">
        <v>1719.94</v>
      </c>
      <c r="O37" s="7">
        <v>1462.243</v>
      </c>
      <c r="P37" s="58">
        <v>1.0</v>
      </c>
    </row>
    <row r="38" spans="1:23" customHeight="1" ht="22">
      <c r="B38" s="138"/>
      <c r="C38" s="138"/>
      <c r="D38" s="81" t="s">
        <v>20</v>
      </c>
      <c r="E38" s="7">
        <v>202.528</v>
      </c>
      <c r="F38" s="7">
        <v>977.619</v>
      </c>
      <c r="G38" s="46">
        <v>0.753</v>
      </c>
      <c r="H38" s="7">
        <v>199.338</v>
      </c>
      <c r="I38" s="7">
        <v>987.367</v>
      </c>
      <c r="J38" s="46">
        <v>0.739</v>
      </c>
      <c r="K38" s="7">
        <v>480.706</v>
      </c>
      <c r="L38" s="46">
        <v>1.001</v>
      </c>
      <c r="M38" s="31">
        <f>F38/$F$47</f>
        <v>0.024130118245154</v>
      </c>
      <c r="N38" s="6">
        <v>52.03</v>
      </c>
      <c r="O38" s="7">
        <v>233.568</v>
      </c>
      <c r="P38" s="58">
        <v>0.754</v>
      </c>
    </row>
    <row r="39" spans="1:23" customHeight="1" ht="22">
      <c r="B39" s="138"/>
      <c r="C39" s="138"/>
      <c r="D39" s="81" t="s">
        <v>22</v>
      </c>
      <c r="E39" s="7">
        <v>190.728</v>
      </c>
      <c r="F39" s="7">
        <v>437.642</v>
      </c>
      <c r="G39" s="46">
        <v>0.799</v>
      </c>
      <c r="H39" s="7">
        <v>194.531</v>
      </c>
      <c r="I39" s="7">
        <v>457.443</v>
      </c>
      <c r="J39" s="46">
        <v>0.846</v>
      </c>
      <c r="K39" s="7">
        <v>238.971</v>
      </c>
      <c r="L39" s="46">
        <v>1.096</v>
      </c>
      <c r="M39" s="31">
        <f>F39/$F$47</f>
        <v>0.010802115352756</v>
      </c>
      <c r="N39" s="6">
        <v>4.413</v>
      </c>
      <c r="O39" s="7">
        <v>32.242</v>
      </c>
      <c r="P39" s="58">
        <v>0.675</v>
      </c>
    </row>
    <row r="40" spans="1:23" customHeight="1" ht="22">
      <c r="B40" s="138"/>
      <c r="C40" s="138"/>
      <c r="D40" s="81" t="s">
        <v>23</v>
      </c>
      <c r="E40" s="7">
        <v>380.151</v>
      </c>
      <c r="F40" s="7">
        <v>216.062</v>
      </c>
      <c r="G40" s="46">
        <v>1.002</v>
      </c>
      <c r="H40" s="7">
        <v>381.266</v>
      </c>
      <c r="I40" s="7">
        <v>172.584</v>
      </c>
      <c r="J40" s="46">
        <v>1.111</v>
      </c>
      <c r="K40" s="7">
        <v>53.415</v>
      </c>
      <c r="L40" s="46">
        <v>1.447</v>
      </c>
      <c r="M40" s="31">
        <f>F40/$F$47</f>
        <v>0.0053329585536744</v>
      </c>
      <c r="N40" s="6">
        <v>109.137</v>
      </c>
      <c r="O40" s="7">
        <v>50.642</v>
      </c>
      <c r="P40" s="58">
        <v>0.897</v>
      </c>
    </row>
    <row r="41" spans="1:23" customHeight="1" ht="22">
      <c r="B41" s="138"/>
      <c r="C41" s="138"/>
      <c r="D41" s="83" t="s">
        <v>28</v>
      </c>
      <c r="E41" s="8">
        <v>40965.472</v>
      </c>
      <c r="F41" s="8">
        <v>14461.858</v>
      </c>
      <c r="G41" s="51">
        <v>0.787</v>
      </c>
      <c r="H41" s="8">
        <v>40661.926</v>
      </c>
      <c r="I41" s="8">
        <v>15165.44</v>
      </c>
      <c r="J41" s="51">
        <v>0.793</v>
      </c>
      <c r="K41" s="8">
        <v>67484.6</v>
      </c>
      <c r="L41" s="51">
        <v>1.207</v>
      </c>
      <c r="M41" s="31">
        <f>F41/$F$47</f>
        <v>0.35695536153106</v>
      </c>
      <c r="N41" s="6">
        <v>19272.596</v>
      </c>
      <c r="O41" s="7">
        <v>6492.827</v>
      </c>
      <c r="P41" s="58">
        <v>0.753</v>
      </c>
    </row>
    <row r="42" spans="1:23" customHeight="1" ht="22">
      <c r="B42" s="138"/>
      <c r="C42" s="138"/>
      <c r="D42" s="81" t="s">
        <v>36</v>
      </c>
      <c r="E42" s="7">
        <v>9162.639</v>
      </c>
      <c r="F42" s="7">
        <v>1701.079</v>
      </c>
      <c r="G42" s="46">
        <v>1.267</v>
      </c>
      <c r="H42" s="7">
        <v>9279.744</v>
      </c>
      <c r="I42" s="7">
        <v>1557.863</v>
      </c>
      <c r="J42" s="46">
        <v>1.134</v>
      </c>
      <c r="K42" s="7">
        <v>4730.32</v>
      </c>
      <c r="L42" s="46">
        <v>1.351</v>
      </c>
      <c r="M42" s="35">
        <f>F42/$F$47</f>
        <v>0.041986947281455</v>
      </c>
      <c r="N42" s="6">
        <v>3835.787</v>
      </c>
      <c r="O42" s="7">
        <v>391.457</v>
      </c>
      <c r="P42" s="58">
        <v>1.023</v>
      </c>
    </row>
    <row r="43" spans="1:23" customHeight="1" ht="22">
      <c r="B43" s="138"/>
      <c r="C43" s="138"/>
      <c r="D43" s="84" t="s">
        <v>37</v>
      </c>
      <c r="E43" s="5">
        <v>120.827</v>
      </c>
      <c r="F43" s="5">
        <v>1564.627</v>
      </c>
      <c r="G43" s="52">
        <v>0.86</v>
      </c>
      <c r="H43" s="5">
        <v>104.566</v>
      </c>
      <c r="I43" s="5">
        <v>1634.965</v>
      </c>
      <c r="J43" s="52">
        <v>0.831</v>
      </c>
      <c r="K43" s="5">
        <v>334.435</v>
      </c>
      <c r="L43" s="52">
        <v>1.161</v>
      </c>
      <c r="M43" s="31">
        <f>F43/$F$47</f>
        <v>0.038618965588395</v>
      </c>
      <c r="N43" s="16">
        <v>60.768</v>
      </c>
      <c r="O43" s="72">
        <v>657.35</v>
      </c>
      <c r="P43" s="59">
        <v>0.81</v>
      </c>
    </row>
    <row r="44" spans="1:23" customHeight="1" ht="22">
      <c r="B44" s="138"/>
      <c r="C44" s="138"/>
      <c r="D44" s="85" t="s">
        <v>38</v>
      </c>
      <c r="E44" s="11">
        <v>71462.377</v>
      </c>
      <c r="F44" s="11">
        <v>36196.975</v>
      </c>
      <c r="G44" s="53">
        <v>0.87</v>
      </c>
      <c r="H44" s="11">
        <v>71954.614</v>
      </c>
      <c r="I44" s="11">
        <v>35895.513</v>
      </c>
      <c r="J44" s="53">
        <v>0.854</v>
      </c>
      <c r="K44" s="11">
        <v>95184.482</v>
      </c>
      <c r="L44" s="53">
        <v>1.233</v>
      </c>
      <c r="M44" s="66">
        <f>F44/$F$47</f>
        <v>0.89343321566674</v>
      </c>
      <c r="N44" s="10">
        <v>26313.105</v>
      </c>
      <c r="O44" s="11">
        <v>12130.601</v>
      </c>
      <c r="P44" s="63">
        <v>0.816</v>
      </c>
    </row>
    <row r="45" spans="1:23" customHeight="1" ht="22">
      <c r="B45" s="138"/>
      <c r="C45" s="138"/>
      <c r="D45" s="86" t="s">
        <v>24</v>
      </c>
      <c r="E45" s="9">
        <v>805.463</v>
      </c>
      <c r="F45" s="9">
        <v>3526.488</v>
      </c>
      <c r="G45" s="50">
        <v>0.9</v>
      </c>
      <c r="H45" s="9">
        <v>722.607</v>
      </c>
      <c r="I45" s="9">
        <v>3368.44</v>
      </c>
      <c r="J45" s="50">
        <v>0.878</v>
      </c>
      <c r="K45" s="9">
        <v>787.484</v>
      </c>
      <c r="L45" s="50">
        <v>0.981</v>
      </c>
      <c r="M45" s="35">
        <f>F45/$F$47</f>
        <v>0.087042674528746</v>
      </c>
      <c r="N45" s="42">
        <v>37.809</v>
      </c>
      <c r="O45" s="39">
        <v>381.539</v>
      </c>
      <c r="P45" s="64">
        <v>0.688</v>
      </c>
    </row>
    <row r="46" spans="1:23" customHeight="1" ht="22">
      <c r="B46" s="138"/>
      <c r="C46" s="157"/>
      <c r="D46" s="81" t="s">
        <v>29</v>
      </c>
      <c r="E46" s="8">
        <v>10223.336</v>
      </c>
      <c r="F46" s="8">
        <v>791.009</v>
      </c>
      <c r="G46" s="51">
        <v>1.003</v>
      </c>
      <c r="H46" s="8">
        <v>10199.164</v>
      </c>
      <c r="I46" s="8">
        <v>805.395</v>
      </c>
      <c r="J46" s="51">
        <v>0.958</v>
      </c>
      <c r="K46" s="8">
        <v>232.833</v>
      </c>
      <c r="L46" s="51">
        <v>1.16</v>
      </c>
      <c r="M46" s="36">
        <f>F46/$F$47</f>
        <v>0.019524109804516</v>
      </c>
      <c r="N46" s="16">
        <v>60.34</v>
      </c>
      <c r="O46" s="17">
        <v>460.557</v>
      </c>
      <c r="P46" s="59">
        <v>0.936</v>
      </c>
    </row>
    <row r="47" spans="1:23" customHeight="1" ht="22">
      <c r="B47" s="139"/>
      <c r="C47" s="88"/>
      <c r="D47" s="87" t="s">
        <v>39</v>
      </c>
      <c r="E47" s="28">
        <v>82491.176</v>
      </c>
      <c r="F47" s="28">
        <v>40514.472</v>
      </c>
      <c r="G47" s="54">
        <v>0.874</v>
      </c>
      <c r="H47" s="28">
        <v>82876.385</v>
      </c>
      <c r="I47" s="28">
        <v>40069.348</v>
      </c>
      <c r="J47" s="54">
        <v>0.858</v>
      </c>
      <c r="K47" s="28">
        <v>96204.799</v>
      </c>
      <c r="L47" s="54">
        <v>1.23</v>
      </c>
      <c r="M47" s="37">
        <f>SUM(M44:M46)</f>
        <v>1</v>
      </c>
      <c r="N47" s="43">
        <v>26411.254</v>
      </c>
      <c r="O47" s="28">
        <v>12972.697</v>
      </c>
      <c r="P47" s="65">
        <v>0.815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49511.772</v>
      </c>
      <c r="F51" s="108"/>
      <c r="G51" s="109">
        <v>393.907</v>
      </c>
      <c r="H51" s="110"/>
      <c r="I51" s="111">
        <v>13497.493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1475.8</v>
      </c>
      <c r="F52" s="114"/>
      <c r="G52" s="113">
        <v>87.898</v>
      </c>
      <c r="H52" s="114"/>
      <c r="I52" s="115">
        <v>1457.121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10566.441</v>
      </c>
      <c r="F53" s="114"/>
      <c r="G53" s="113">
        <v>15.487</v>
      </c>
      <c r="H53" s="114"/>
      <c r="I53" s="115">
        <v>152.671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17.948</v>
      </c>
      <c r="F54" s="121"/>
      <c r="G54" s="120">
        <v>1.241</v>
      </c>
      <c r="H54" s="121"/>
      <c r="I54" s="122">
        <v>61.344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61571.961</v>
      </c>
      <c r="F55" s="93"/>
      <c r="G55" s="92">
        <v>498.533</v>
      </c>
      <c r="H55" s="93"/>
      <c r="I55" s="94">
        <v>15168.629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2019.10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