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0.10" sheetId="1" r:id="rId4"/>
  </sheets>
  <definedNames>
    <definedName name="_xlnm.Print_Area" localSheetId="0">'2020.10'!$A$1:$P$56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<sst xmlns="http://schemas.openxmlformats.org/spreadsheetml/2006/main" uniqueCount="52">
  <si>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October 2020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</si>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</sst>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1411.331</v>
      </c>
      <c r="F5" s="18">
        <v>982.301</v>
      </c>
      <c r="G5" s="45">
        <v>0.596</v>
      </c>
      <c r="H5" s="18">
        <v>1782.763</v>
      </c>
      <c r="I5" s="18">
        <v>1158.386</v>
      </c>
      <c r="J5" s="45">
        <v>0.754</v>
      </c>
      <c r="K5" s="18">
        <v>8689.852</v>
      </c>
      <c r="L5" s="45">
        <v>0.842</v>
      </c>
      <c r="M5" s="30">
        <f>F5/$F$47</f>
        <v>0.032167620936853</v>
      </c>
      <c r="N5" s="40">
        <v>570.109</v>
      </c>
      <c r="O5" s="18">
        <v>209.846</v>
      </c>
      <c r="P5" s="57">
        <v>0.842</v>
      </c>
    </row>
    <row r="6" spans="1:23" customHeight="1" ht="22">
      <c r="B6" s="138"/>
      <c r="C6" s="138"/>
      <c r="D6" s="77" t="s">
        <v>15</v>
      </c>
      <c r="E6" s="7">
        <v>86.861</v>
      </c>
      <c r="F6" s="7">
        <v>330.801</v>
      </c>
      <c r="G6" s="46">
        <v>0.536</v>
      </c>
      <c r="H6" s="7">
        <v>98.64</v>
      </c>
      <c r="I6" s="7">
        <v>352.397</v>
      </c>
      <c r="J6" s="46">
        <v>0.582</v>
      </c>
      <c r="K6" s="7">
        <v>526.13</v>
      </c>
      <c r="L6" s="46">
        <v>0.901</v>
      </c>
      <c r="M6" s="31">
        <f>F6/$F$47</f>
        <v>0.01083281109714</v>
      </c>
      <c r="N6" s="6">
        <v>26.544</v>
      </c>
      <c r="O6" s="7">
        <v>38.326</v>
      </c>
      <c r="P6" s="58">
        <v>0.502</v>
      </c>
    </row>
    <row r="7" spans="1:23" customHeight="1" ht="22">
      <c r="B7" s="138"/>
      <c r="C7" s="138"/>
      <c r="D7" s="77" t="s">
        <v>16</v>
      </c>
      <c r="E7" s="7">
        <v>7.055</v>
      </c>
      <c r="F7" s="7">
        <v>84.128</v>
      </c>
      <c r="G7" s="46">
        <v>0.892</v>
      </c>
      <c r="H7" s="7">
        <v>6.858</v>
      </c>
      <c r="I7" s="7">
        <v>60.256</v>
      </c>
      <c r="J7" s="46">
        <v>0.845</v>
      </c>
      <c r="K7" s="7">
        <v>5.833</v>
      </c>
      <c r="L7" s="46">
        <v>1.204</v>
      </c>
      <c r="M7" s="31">
        <f>F7/$F$47</f>
        <v>0.0027549576088954</v>
      </c>
      <c r="N7" s="6">
        <v>0.639</v>
      </c>
      <c r="O7" s="7">
        <v>2.113</v>
      </c>
      <c r="P7" s="58">
        <v>0.58</v>
      </c>
    </row>
    <row r="8" spans="1:23" customHeight="1" ht="22">
      <c r="B8" s="138"/>
      <c r="C8" s="138"/>
      <c r="D8" s="77" t="s">
        <v>17</v>
      </c>
      <c r="E8" s="7">
        <v>11.662</v>
      </c>
      <c r="F8" s="7">
        <v>579.652</v>
      </c>
      <c r="G8" s="46">
        <v>0.811</v>
      </c>
      <c r="H8" s="7">
        <v>9.449</v>
      </c>
      <c r="I8" s="7">
        <v>559.651</v>
      </c>
      <c r="J8" s="46">
        <v>0.775</v>
      </c>
      <c r="K8" s="7">
        <v>1.063</v>
      </c>
      <c r="L8" s="46">
        <v>1.197</v>
      </c>
      <c r="M8" s="31">
        <f>F8/$F$47</f>
        <v>0.018981988017205</v>
      </c>
      <c r="N8" s="6">
        <v>1.399</v>
      </c>
      <c r="O8" s="7">
        <v>114.518</v>
      </c>
      <c r="P8" s="58">
        <v>0.791</v>
      </c>
    </row>
    <row r="9" spans="1:23" customHeight="1" ht="22">
      <c r="B9" s="138"/>
      <c r="C9" s="138"/>
      <c r="D9" s="77" t="s">
        <v>18</v>
      </c>
      <c r="E9" s="7">
        <v>3.497</v>
      </c>
      <c r="F9" s="7">
        <v>628.545</v>
      </c>
      <c r="G9" s="46">
        <v>0.668</v>
      </c>
      <c r="H9" s="7">
        <v>2.461</v>
      </c>
      <c r="I9" s="7">
        <v>601.451</v>
      </c>
      <c r="J9" s="46">
        <v>0.667</v>
      </c>
      <c r="K9" s="7">
        <v>0.043</v>
      </c>
      <c r="L9" s="46">
        <v>0.344</v>
      </c>
      <c r="M9" s="31">
        <f>F9/$F$47</f>
        <v>0.020583097545207</v>
      </c>
      <c r="N9" s="6">
        <v>0.448</v>
      </c>
      <c r="O9" s="7">
        <v>175.805</v>
      </c>
      <c r="P9" s="58">
        <v>0.706</v>
      </c>
    </row>
    <row r="10" spans="1:23" customHeight="1" ht="22">
      <c r="B10" s="138"/>
      <c r="C10" s="138"/>
      <c r="D10" s="77" t="s">
        <v>19</v>
      </c>
      <c r="E10" s="7">
        <v>2107.254</v>
      </c>
      <c r="F10" s="7">
        <v>2111.335</v>
      </c>
      <c r="G10" s="46">
        <v>0.551</v>
      </c>
      <c r="H10" s="7">
        <v>2358.785</v>
      </c>
      <c r="I10" s="7">
        <v>2429.876</v>
      </c>
      <c r="J10" s="46">
        <v>0.713</v>
      </c>
      <c r="K10" s="7">
        <v>4031.573</v>
      </c>
      <c r="L10" s="46">
        <v>0.94</v>
      </c>
      <c r="M10" s="31">
        <f>F10/$F$47</f>
        <v>0.069140338807259</v>
      </c>
      <c r="N10" s="71">
        <v>1435.366</v>
      </c>
      <c r="O10" s="7">
        <v>947.424</v>
      </c>
      <c r="P10" s="58">
        <v>0.711</v>
      </c>
    </row>
    <row r="11" spans="1:23" customHeight="1" ht="22">
      <c r="B11" s="138"/>
      <c r="C11" s="138"/>
      <c r="D11" s="77" t="s">
        <v>20</v>
      </c>
      <c r="E11" s="7">
        <v>6.137</v>
      </c>
      <c r="F11" s="7">
        <v>22.195</v>
      </c>
      <c r="G11" s="46">
        <v>0.612</v>
      </c>
      <c r="H11" s="7">
        <v>7.513</v>
      </c>
      <c r="I11" s="7">
        <v>29.241</v>
      </c>
      <c r="J11" s="46">
        <v>0.771</v>
      </c>
      <c r="K11" s="7">
        <v>62.866</v>
      </c>
      <c r="L11" s="46">
        <v>1.028</v>
      </c>
      <c r="M11" s="31">
        <f>F11/$F$47</f>
        <v>0.00072682441196074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29.944</v>
      </c>
      <c r="F12" s="7">
        <v>100.989</v>
      </c>
      <c r="G12" s="46">
        <v>0.612</v>
      </c>
      <c r="H12" s="7">
        <v>30.929</v>
      </c>
      <c r="I12" s="7">
        <v>90.573</v>
      </c>
      <c r="J12" s="46">
        <v>0.567</v>
      </c>
      <c r="K12" s="7">
        <v>124.607</v>
      </c>
      <c r="L12" s="46">
        <v>0.858</v>
      </c>
      <c r="M12" s="31">
        <f>F12/$F$47</f>
        <v>0.0033071083820456</v>
      </c>
      <c r="N12" s="6">
        <v>1.916</v>
      </c>
      <c r="O12" s="7">
        <v>3.279</v>
      </c>
      <c r="P12" s="58">
        <v>0.998</v>
      </c>
    </row>
    <row r="13" spans="1:23" customHeight="1" ht="22">
      <c r="B13" s="138"/>
      <c r="C13" s="138"/>
      <c r="D13" s="77" t="s">
        <v>23</v>
      </c>
      <c r="E13" s="7">
        <v>405.075</v>
      </c>
      <c r="F13" s="7">
        <v>105.266</v>
      </c>
      <c r="G13" s="46">
        <v>0.665</v>
      </c>
      <c r="H13" s="7">
        <v>404.861</v>
      </c>
      <c r="I13" s="7">
        <v>63.448</v>
      </c>
      <c r="J13" s="46">
        <v>0.541</v>
      </c>
      <c r="K13" s="7">
        <v>14.688</v>
      </c>
      <c r="L13" s="46">
        <v>0.278</v>
      </c>
      <c r="M13" s="31">
        <f>F13/$F$47</f>
        <v>0.00344716821579</v>
      </c>
      <c r="N13" s="6">
        <v>36.83</v>
      </c>
      <c r="O13" s="7">
        <v>20.231</v>
      </c>
      <c r="P13" s="58">
        <v>0.415</v>
      </c>
    </row>
    <row r="14" spans="1:23" customHeight="1" ht="22">
      <c r="B14" s="138"/>
      <c r="C14" s="138"/>
      <c r="D14" s="78" t="s">
        <v>24</v>
      </c>
      <c r="E14" s="17">
        <v>4.898</v>
      </c>
      <c r="F14" s="17">
        <v>133.157</v>
      </c>
      <c r="G14" s="47">
        <v>0.706</v>
      </c>
      <c r="H14" s="17">
        <v>6.642</v>
      </c>
      <c r="I14" s="17">
        <v>128.745</v>
      </c>
      <c r="J14" s="47">
        <v>0.777</v>
      </c>
      <c r="K14" s="17">
        <v>1.382</v>
      </c>
      <c r="L14" s="47">
        <v>0.655</v>
      </c>
      <c r="M14" s="32">
        <f>F14/$F$47</f>
        <v>0.004360520757984</v>
      </c>
      <c r="N14" s="16">
        <v>0.211</v>
      </c>
      <c r="O14" s="17">
        <v>16.592</v>
      </c>
      <c r="P14" s="59">
        <v>1.065</v>
      </c>
    </row>
    <row r="15" spans="1:23" customHeight="1" ht="22">
      <c r="B15" s="138"/>
      <c r="C15" s="148"/>
      <c r="D15" s="20" t="s">
        <v>25</v>
      </c>
      <c r="E15" s="4">
        <v>4073.714</v>
      </c>
      <c r="F15" s="4">
        <v>5078.369</v>
      </c>
      <c r="G15" s="48">
        <v>0.605</v>
      </c>
      <c r="H15" s="4">
        <v>4708.901</v>
      </c>
      <c r="I15" s="4">
        <v>5474.024</v>
      </c>
      <c r="J15" s="48">
        <v>0.709</v>
      </c>
      <c r="K15" s="4">
        <v>13458.037</v>
      </c>
      <c r="L15" s="48">
        <v>0.871</v>
      </c>
      <c r="M15" s="33">
        <f>F15/$F$47</f>
        <v>0.16630243578034</v>
      </c>
      <c r="N15" s="41">
        <v>2073.472</v>
      </c>
      <c r="O15" s="38">
        <v>1528.321</v>
      </c>
      <c r="P15" s="60">
        <v>0.72</v>
      </c>
    </row>
    <row r="16" spans="1:23" customHeight="1" ht="22">
      <c r="B16" s="138"/>
      <c r="C16" s="153" t="s">
        <v>26</v>
      </c>
      <c r="D16" s="79" t="s">
        <v>14</v>
      </c>
      <c r="E16" s="13">
        <v>13098.047</v>
      </c>
      <c r="F16" s="13">
        <v>2706.776</v>
      </c>
      <c r="G16" s="49">
        <v>0.758</v>
      </c>
      <c r="H16" s="13">
        <v>13247.831</v>
      </c>
      <c r="I16" s="13">
        <v>2964.953</v>
      </c>
      <c r="J16" s="49">
        <v>0.865</v>
      </c>
      <c r="K16" s="13">
        <v>1729.665</v>
      </c>
      <c r="L16" s="49">
        <v>0.998</v>
      </c>
      <c r="M16" s="34">
        <f>F16/$F$47</f>
        <v>0.08863937258434</v>
      </c>
      <c r="N16" s="12">
        <v>142.764</v>
      </c>
      <c r="O16" s="13">
        <v>637.423</v>
      </c>
      <c r="P16" s="61">
        <v>0.834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910.318</v>
      </c>
      <c r="F17" s="7">
        <v>2900.865</v>
      </c>
      <c r="G17" s="46">
        <v>0.736</v>
      </c>
      <c r="H17" s="7">
        <v>973.931</v>
      </c>
      <c r="I17" s="7">
        <v>3019.708</v>
      </c>
      <c r="J17" s="46">
        <v>0.785</v>
      </c>
      <c r="K17" s="7">
        <v>3545.673</v>
      </c>
      <c r="L17" s="46">
        <v>0.877</v>
      </c>
      <c r="M17" s="31">
        <f>F17/$F$47</f>
        <v>0.09499524657817</v>
      </c>
      <c r="N17" s="6">
        <v>352.439</v>
      </c>
      <c r="O17" s="7">
        <v>978.77</v>
      </c>
      <c r="P17" s="58">
        <v>0.805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333.294</v>
      </c>
      <c r="F18" s="7">
        <v>377.204</v>
      </c>
      <c r="G18" s="46">
        <v>0.654</v>
      </c>
      <c r="H18" s="7">
        <v>432.161</v>
      </c>
      <c r="I18" s="7">
        <v>437.555</v>
      </c>
      <c r="J18" s="46">
        <v>0.774</v>
      </c>
      <c r="K18" s="7">
        <v>903.352</v>
      </c>
      <c r="L18" s="46">
        <v>1.252</v>
      </c>
      <c r="M18" s="31">
        <f>F18/$F$47</f>
        <v>0.012352380062592</v>
      </c>
      <c r="N18" s="6">
        <v>0.277</v>
      </c>
      <c r="O18" s="7">
        <v>7.569</v>
      </c>
      <c r="P18" s="58">
        <v>1.008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23.327</v>
      </c>
      <c r="F19" s="7">
        <v>212.587</v>
      </c>
      <c r="G19" s="46">
        <v>0.463</v>
      </c>
      <c r="H19" s="7">
        <v>30.895</v>
      </c>
      <c r="I19" s="7">
        <v>288.531</v>
      </c>
      <c r="J19" s="74">
        <v>0.784</v>
      </c>
      <c r="K19" s="73">
        <v>96.116</v>
      </c>
      <c r="L19" s="46">
        <v>0.779</v>
      </c>
      <c r="M19" s="31">
        <f>F19/$F$47</f>
        <v>0.0069616319560936</v>
      </c>
      <c r="N19" s="6">
        <v>13.788</v>
      </c>
      <c r="O19" s="7">
        <v>103.195</v>
      </c>
      <c r="P19" s="58">
        <v>0.79</v>
      </c>
    </row>
    <row r="20" spans="1:23" customHeight="1" ht="22">
      <c r="B20" s="138"/>
      <c r="C20" s="138"/>
      <c r="D20" s="77" t="s">
        <v>20</v>
      </c>
      <c r="E20" s="7">
        <v>145.287</v>
      </c>
      <c r="F20" s="7">
        <v>673.049</v>
      </c>
      <c r="G20" s="46">
        <v>0.715</v>
      </c>
      <c r="H20" s="7">
        <v>165.972</v>
      </c>
      <c r="I20" s="7">
        <v>741.216</v>
      </c>
      <c r="J20" s="46">
        <v>0.781</v>
      </c>
      <c r="K20" s="7">
        <v>441.687</v>
      </c>
      <c r="L20" s="46">
        <v>1.053</v>
      </c>
      <c r="M20" s="31">
        <f>F20/$F$47</f>
        <v>0.02204047955151</v>
      </c>
      <c r="N20" s="6">
        <v>50.062</v>
      </c>
      <c r="O20" s="7">
        <v>235.885</v>
      </c>
      <c r="P20" s="58">
        <v>1.01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125.516</v>
      </c>
      <c r="F21" s="7">
        <v>226.869</v>
      </c>
      <c r="G21" s="46">
        <v>0.832</v>
      </c>
      <c r="H21" s="7">
        <v>130.445</v>
      </c>
      <c r="I21" s="7">
        <v>256.71</v>
      </c>
      <c r="J21" s="46">
        <v>0.863</v>
      </c>
      <c r="K21" s="7">
        <v>91.939</v>
      </c>
      <c r="L21" s="46">
        <v>0.98</v>
      </c>
      <c r="M21" s="31">
        <f>F21/$F$47</f>
        <v>0.0074293276646596</v>
      </c>
      <c r="N21" s="6">
        <v>2.599</v>
      </c>
      <c r="O21" s="7">
        <v>24.698</v>
      </c>
      <c r="P21" s="58">
        <v>0.853</v>
      </c>
    </row>
    <row r="22" spans="1:23" customHeight="1" ht="22">
      <c r="B22" s="138"/>
      <c r="C22" s="138"/>
      <c r="D22" s="77" t="s">
        <v>27</v>
      </c>
      <c r="E22" s="7">
        <v>8.723</v>
      </c>
      <c r="F22" s="7">
        <v>56.195</v>
      </c>
      <c r="G22" s="46">
        <v>0.972</v>
      </c>
      <c r="H22" s="7">
        <v>6.714</v>
      </c>
      <c r="I22" s="7">
        <v>46.237</v>
      </c>
      <c r="J22" s="46">
        <v>0.837</v>
      </c>
      <c r="K22" s="7">
        <v>2.012</v>
      </c>
      <c r="L22" s="46">
        <v>4.024</v>
      </c>
      <c r="M22" s="31">
        <f>F22/$F$47</f>
        <v>0.0018402296837186</v>
      </c>
      <c r="N22" s="6">
        <v>0.304</v>
      </c>
      <c r="O22" s="7">
        <v>1.988</v>
      </c>
      <c r="P22" s="58">
        <v>1.075</v>
      </c>
    </row>
    <row r="23" spans="1:23" customHeight="1" ht="22">
      <c r="B23" s="138"/>
      <c r="C23" s="138"/>
      <c r="D23" s="77" t="s">
        <v>28</v>
      </c>
      <c r="E23" s="7">
        <v>38047.762</v>
      </c>
      <c r="F23" s="7">
        <v>10964.908</v>
      </c>
      <c r="G23" s="46">
        <v>0.86</v>
      </c>
      <c r="H23" s="7">
        <v>39924.109</v>
      </c>
      <c r="I23" s="7">
        <v>11830.601</v>
      </c>
      <c r="J23" s="46">
        <v>0.908</v>
      </c>
      <c r="K23" s="7">
        <v>63650.72</v>
      </c>
      <c r="L23" s="46">
        <v>0.965</v>
      </c>
      <c r="M23" s="31">
        <f>F23/$F$47</f>
        <v>0.35907018739822</v>
      </c>
      <c r="N23" s="6">
        <v>19855.362</v>
      </c>
      <c r="O23" s="7">
        <v>5572.049</v>
      </c>
      <c r="P23" s="58">
        <v>0.993</v>
      </c>
    </row>
    <row r="24" spans="1:23" customHeight="1" ht="22">
      <c r="B24" s="138"/>
      <c r="C24" s="138"/>
      <c r="D24" s="77" t="s">
        <v>24</v>
      </c>
      <c r="E24" s="7">
        <v>625.595</v>
      </c>
      <c r="F24" s="7">
        <v>2527.358</v>
      </c>
      <c r="G24" s="46">
        <v>0.757</v>
      </c>
      <c r="H24" s="7">
        <v>619.558</v>
      </c>
      <c r="I24" s="7">
        <v>2495.241</v>
      </c>
      <c r="J24" s="46">
        <v>0.779</v>
      </c>
      <c r="K24" s="7">
        <v>766.677</v>
      </c>
      <c r="L24" s="46">
        <v>0.976</v>
      </c>
      <c r="M24" s="31">
        <f>F24/$F$47</f>
        <v>0.082763932965274</v>
      </c>
      <c r="N24" s="6">
        <v>95.482</v>
      </c>
      <c r="O24" s="7">
        <v>375.228</v>
      </c>
      <c r="P24" s="58">
        <v>1.025</v>
      </c>
    </row>
    <row r="25" spans="1:23" customHeight="1" ht="22">
      <c r="B25" s="138"/>
      <c r="C25" s="138"/>
      <c r="D25" s="77" t="s">
        <v>29</v>
      </c>
      <c r="E25" s="17">
        <v>7228.031</v>
      </c>
      <c r="F25" s="17">
        <v>587.403</v>
      </c>
      <c r="G25" s="47">
        <v>0.743</v>
      </c>
      <c r="H25" s="17">
        <v>7238.966</v>
      </c>
      <c r="I25" s="17">
        <v>680.768</v>
      </c>
      <c r="J25" s="47">
        <v>0.845</v>
      </c>
      <c r="K25" s="17">
        <v>157.649</v>
      </c>
      <c r="L25" s="47">
        <v>0.677</v>
      </c>
      <c r="M25" s="32">
        <f>F25/$F$47</f>
        <v>0.019235811671952</v>
      </c>
      <c r="N25" s="16">
        <v>43.481</v>
      </c>
      <c r="O25" s="17">
        <v>345.33</v>
      </c>
      <c r="P25" s="59">
        <v>0.75</v>
      </c>
    </row>
    <row r="26" spans="1:23" customHeight="1" ht="22">
      <c r="B26" s="138"/>
      <c r="C26" s="138"/>
      <c r="D26" s="15" t="s">
        <v>30</v>
      </c>
      <c r="E26" s="4">
        <v>60545.9</v>
      </c>
      <c r="F26" s="4">
        <v>21233.214</v>
      </c>
      <c r="G26" s="48">
        <v>0.795</v>
      </c>
      <c r="H26" s="4">
        <v>62770.582</v>
      </c>
      <c r="I26" s="4">
        <v>22761.52</v>
      </c>
      <c r="J26" s="48">
        <v>0.857</v>
      </c>
      <c r="K26" s="4">
        <v>71385.49</v>
      </c>
      <c r="L26" s="48">
        <v>0.963</v>
      </c>
      <c r="M26" s="33">
        <f>F26/$F$47</f>
        <v>0.69532860011653</v>
      </c>
      <c r="N26" s="41">
        <v>20556.558</v>
      </c>
      <c r="O26" s="38">
        <v>8282.135</v>
      </c>
      <c r="P26" s="60">
        <v>0.939</v>
      </c>
    </row>
    <row r="27" spans="1:23" customHeight="1" ht="22">
      <c r="B27" s="138"/>
      <c r="C27" s="154" t="s">
        <v>31</v>
      </c>
      <c r="D27" s="80" t="s">
        <v>14</v>
      </c>
      <c r="E27" s="13">
        <v>5.024</v>
      </c>
      <c r="F27" s="18">
        <v>89.387</v>
      </c>
      <c r="G27" s="45">
        <v>0.77</v>
      </c>
      <c r="H27" s="18">
        <v>4.946</v>
      </c>
      <c r="I27" s="18">
        <v>87.306</v>
      </c>
      <c r="J27" s="45">
        <v>0.812</v>
      </c>
      <c r="K27" s="18">
        <v>12.188</v>
      </c>
      <c r="L27" s="45">
        <v>0.876</v>
      </c>
      <c r="M27" s="34">
        <f>F27/$F$47</f>
        <v>0.0029271752066652</v>
      </c>
      <c r="N27" s="12">
        <v>0.094</v>
      </c>
      <c r="O27" s="13">
        <v>2.476</v>
      </c>
      <c r="P27" s="61">
        <v>0.64</v>
      </c>
    </row>
    <row r="28" spans="1:23" customHeight="1" ht="22">
      <c r="B28" s="138"/>
      <c r="C28" s="155"/>
      <c r="D28" s="81" t="s">
        <v>15</v>
      </c>
      <c r="E28" s="7">
        <v>11.745</v>
      </c>
      <c r="F28" s="7">
        <v>136.54</v>
      </c>
      <c r="G28" s="46">
        <v>0.56</v>
      </c>
      <c r="H28" s="7">
        <v>12.363</v>
      </c>
      <c r="I28" s="7">
        <v>150.876</v>
      </c>
      <c r="J28" s="46">
        <v>0.598</v>
      </c>
      <c r="K28" s="7">
        <v>31.998</v>
      </c>
      <c r="L28" s="46">
        <v>1.051</v>
      </c>
      <c r="M28" s="31">
        <f>F28/$F$47</f>
        <v>0.0044713045825239</v>
      </c>
      <c r="N28" s="6">
        <v>5.568</v>
      </c>
      <c r="O28" s="7">
        <v>53.829</v>
      </c>
      <c r="P28" s="58">
        <v>0.749</v>
      </c>
    </row>
    <row r="29" spans="1:23" customHeight="1" ht="22">
      <c r="B29" s="138"/>
      <c r="C29" s="155"/>
      <c r="D29" s="81" t="s">
        <v>32</v>
      </c>
      <c r="E29" s="9">
        <v>1.556</v>
      </c>
      <c r="F29" s="9">
        <v>55.104</v>
      </c>
      <c r="G29" s="50">
        <v>0.634</v>
      </c>
      <c r="H29" s="9">
        <v>1.606</v>
      </c>
      <c r="I29" s="9">
        <v>67.126</v>
      </c>
      <c r="J29" s="50">
        <v>0.61</v>
      </c>
      <c r="K29" s="9">
        <v>1.031</v>
      </c>
      <c r="L29" s="50">
        <v>0.676</v>
      </c>
      <c r="M29" s="35">
        <f>F29/$F$47</f>
        <v>0.0018045024733807</v>
      </c>
      <c r="N29" s="6">
        <v>0.305</v>
      </c>
      <c r="O29" s="7">
        <v>17.191</v>
      </c>
      <c r="P29" s="58">
        <v>0.734</v>
      </c>
    </row>
    <row r="30" spans="1:23" customHeight="1" ht="22">
      <c r="B30" s="138"/>
      <c r="C30" s="155"/>
      <c r="D30" s="82" t="s">
        <v>28</v>
      </c>
      <c r="E30" s="17">
        <v>518.668</v>
      </c>
      <c r="F30" s="17">
        <v>1627.21</v>
      </c>
      <c r="G30" s="47">
        <v>0.954</v>
      </c>
      <c r="H30" s="17">
        <v>627.689</v>
      </c>
      <c r="I30" s="17">
        <v>1979.722</v>
      </c>
      <c r="J30" s="47">
        <v>0.927</v>
      </c>
      <c r="K30" s="17">
        <v>1473.104</v>
      </c>
      <c r="L30" s="47">
        <v>0.978</v>
      </c>
      <c r="M30" s="32">
        <f>F30/$F$47</f>
        <v>0.053286593889914</v>
      </c>
      <c r="N30" s="16">
        <v>316.642</v>
      </c>
      <c r="O30" s="17">
        <v>823.578</v>
      </c>
      <c r="P30" s="59">
        <v>0.936</v>
      </c>
    </row>
    <row r="31" spans="1:23" customHeight="1" ht="22">
      <c r="B31" s="138"/>
      <c r="C31" s="156"/>
      <c r="D31" s="15" t="s">
        <v>33</v>
      </c>
      <c r="E31" s="4">
        <v>536.993</v>
      </c>
      <c r="F31" s="4">
        <v>1908.241</v>
      </c>
      <c r="G31" s="48">
        <v>0.887</v>
      </c>
      <c r="H31" s="4">
        <v>646.604</v>
      </c>
      <c r="I31" s="4">
        <v>2285.03</v>
      </c>
      <c r="J31" s="48">
        <v>0.877</v>
      </c>
      <c r="K31" s="4">
        <v>1518.321</v>
      </c>
      <c r="L31" s="48">
        <v>0.978</v>
      </c>
      <c r="M31" s="33">
        <f>F31/$F$47</f>
        <v>0.062489576152483</v>
      </c>
      <c r="N31" s="14">
        <v>322.609</v>
      </c>
      <c r="O31" s="4">
        <v>897.074</v>
      </c>
      <c r="P31" s="62">
        <v>0.916</v>
      </c>
    </row>
    <row r="32" spans="1:23" customHeight="1" ht="22">
      <c r="B32" s="138"/>
      <c r="C32" s="153" t="s">
        <v>34</v>
      </c>
      <c r="D32" s="80" t="s">
        <v>14</v>
      </c>
      <c r="E32" s="13">
        <v>14514.402</v>
      </c>
      <c r="F32" s="13">
        <v>3778.464</v>
      </c>
      <c r="G32" s="49">
        <v>0.708</v>
      </c>
      <c r="H32" s="13">
        <v>15035.54</v>
      </c>
      <c r="I32" s="13">
        <v>4210.645</v>
      </c>
      <c r="J32" s="49">
        <v>0.83</v>
      </c>
      <c r="K32" s="13">
        <v>10431.705</v>
      </c>
      <c r="L32" s="49">
        <v>0.865</v>
      </c>
      <c r="M32" s="34">
        <f>F32/$F$47</f>
        <v>0.12373416872786</v>
      </c>
      <c r="N32" s="12">
        <v>712.967</v>
      </c>
      <c r="O32" s="13">
        <v>849.745</v>
      </c>
      <c r="P32" s="61">
        <v>0.835</v>
      </c>
    </row>
    <row r="33" spans="1:23" customHeight="1" ht="22">
      <c r="B33" s="138"/>
      <c r="C33" s="138"/>
      <c r="D33" s="81" t="s">
        <v>15</v>
      </c>
      <c r="E33" s="7">
        <v>1008.924</v>
      </c>
      <c r="F33" s="7">
        <v>3368.206</v>
      </c>
      <c r="G33" s="46">
        <v>0.702</v>
      </c>
      <c r="H33" s="7">
        <v>1084.934</v>
      </c>
      <c r="I33" s="7">
        <v>3522.981</v>
      </c>
      <c r="J33" s="46">
        <v>0.749</v>
      </c>
      <c r="K33" s="7">
        <v>4103.801</v>
      </c>
      <c r="L33" s="46">
        <v>0.881</v>
      </c>
      <c r="M33" s="31">
        <f>F33/$F$47</f>
        <v>0.11029936225783</v>
      </c>
      <c r="N33" s="6">
        <v>384.551</v>
      </c>
      <c r="O33" s="7">
        <v>1070.925</v>
      </c>
      <c r="P33" s="58">
        <v>0.785</v>
      </c>
    </row>
    <row r="34" spans="1:23" customHeight="1" ht="22">
      <c r="B34" s="138"/>
      <c r="C34" s="138"/>
      <c r="D34" s="81" t="s">
        <v>16</v>
      </c>
      <c r="E34" s="7">
        <v>341.905</v>
      </c>
      <c r="F34" s="7">
        <v>516.436</v>
      </c>
      <c r="G34" s="46">
        <v>0.681</v>
      </c>
      <c r="H34" s="7">
        <v>440.625</v>
      </c>
      <c r="I34" s="7">
        <v>564.937</v>
      </c>
      <c r="J34" s="46">
        <v>0.757</v>
      </c>
      <c r="K34" s="7">
        <v>910.216</v>
      </c>
      <c r="L34" s="46">
        <v>1.25</v>
      </c>
      <c r="M34" s="31">
        <f>F34/$F$47</f>
        <v>0.016911840144868</v>
      </c>
      <c r="N34" s="6">
        <v>1.221</v>
      </c>
      <c r="O34" s="7">
        <v>26.873</v>
      </c>
      <c r="P34" s="58">
        <v>0.777</v>
      </c>
    </row>
    <row r="35" spans="1:23" customHeight="1" ht="22">
      <c r="B35" s="138"/>
      <c r="C35" s="138"/>
      <c r="D35" s="81" t="s">
        <v>17</v>
      </c>
      <c r="E35" s="7">
        <v>11.662</v>
      </c>
      <c r="F35" s="7">
        <v>579.652</v>
      </c>
      <c r="G35" s="46">
        <v>0.811</v>
      </c>
      <c r="H35" s="7">
        <v>9.449</v>
      </c>
      <c r="I35" s="7">
        <v>559.651</v>
      </c>
      <c r="J35" s="46">
        <v>0.775</v>
      </c>
      <c r="K35" s="7">
        <v>1.063</v>
      </c>
      <c r="L35" s="46">
        <v>1.197</v>
      </c>
      <c r="M35" s="31">
        <f>F35/$F$47</f>
        <v>0.018981988017205</v>
      </c>
      <c r="N35" s="6">
        <v>1.399</v>
      </c>
      <c r="O35" s="7">
        <v>114.518</v>
      </c>
      <c r="P35" s="58">
        <v>0.791</v>
      </c>
    </row>
    <row r="36" spans="1:23" customHeight="1" ht="22">
      <c r="B36" s="138"/>
      <c r="C36" s="138"/>
      <c r="D36" s="81" t="s">
        <v>18</v>
      </c>
      <c r="E36" s="7">
        <v>3.497</v>
      </c>
      <c r="F36" s="7">
        <v>628.545</v>
      </c>
      <c r="G36" s="46">
        <v>0.668</v>
      </c>
      <c r="H36" s="7">
        <v>2.461</v>
      </c>
      <c r="I36" s="7">
        <v>601.451</v>
      </c>
      <c r="J36" s="46">
        <v>0.667</v>
      </c>
      <c r="K36" s="7">
        <v>0.043</v>
      </c>
      <c r="L36" s="46">
        <v>0.344</v>
      </c>
      <c r="M36" s="31">
        <f>F36/$F$47</f>
        <v>0.020583097545207</v>
      </c>
      <c r="N36" s="6">
        <v>0.448</v>
      </c>
      <c r="O36" s="7">
        <v>175.805</v>
      </c>
      <c r="P36" s="58">
        <v>0.706</v>
      </c>
    </row>
    <row r="37" spans="1:23" customHeight="1" ht="22">
      <c r="B37" s="138"/>
      <c r="C37" s="138"/>
      <c r="D37" s="81" t="s">
        <v>35</v>
      </c>
      <c r="E37" s="7">
        <v>2130.581</v>
      </c>
      <c r="F37" s="7">
        <v>2323.922</v>
      </c>
      <c r="G37" s="46">
        <v>0.542</v>
      </c>
      <c r="H37" s="7">
        <v>2389.68</v>
      </c>
      <c r="I37" s="7">
        <v>2718.407</v>
      </c>
      <c r="J37" s="74">
        <v>0.72</v>
      </c>
      <c r="K37" s="73">
        <v>4127.689</v>
      </c>
      <c r="L37" s="74">
        <v>0.935</v>
      </c>
      <c r="M37" s="31">
        <f>F37/$F$47</f>
        <v>0.076101970763353</v>
      </c>
      <c r="N37" s="6">
        <v>1449.154</v>
      </c>
      <c r="O37" s="7">
        <v>1050.619</v>
      </c>
      <c r="P37" s="58">
        <v>0.718</v>
      </c>
    </row>
    <row r="38" spans="1:23" customHeight="1" ht="22">
      <c r="B38" s="138"/>
      <c r="C38" s="138"/>
      <c r="D38" s="81" t="s">
        <v>20</v>
      </c>
      <c r="E38" s="7">
        <v>151.424</v>
      </c>
      <c r="F38" s="7">
        <v>695.244</v>
      </c>
      <c r="G38" s="46">
        <v>0.711</v>
      </c>
      <c r="H38" s="7">
        <v>173.485</v>
      </c>
      <c r="I38" s="7">
        <v>770.457</v>
      </c>
      <c r="J38" s="46">
        <v>0.78</v>
      </c>
      <c r="K38" s="7">
        <v>504.553</v>
      </c>
      <c r="L38" s="46">
        <v>1.05</v>
      </c>
      <c r="M38" s="31">
        <f>F38/$F$47</f>
        <v>0.022767303963471</v>
      </c>
      <c r="N38" s="6">
        <v>50.072</v>
      </c>
      <c r="O38" s="7">
        <v>236.072</v>
      </c>
      <c r="P38" s="58">
        <v>1.011</v>
      </c>
    </row>
    <row r="39" spans="1:23" customHeight="1" ht="22">
      <c r="B39" s="138"/>
      <c r="C39" s="138"/>
      <c r="D39" s="81" t="s">
        <v>22</v>
      </c>
      <c r="E39" s="7">
        <v>155.46</v>
      </c>
      <c r="F39" s="7">
        <v>327.858</v>
      </c>
      <c r="G39" s="46">
        <v>0.749</v>
      </c>
      <c r="H39" s="7">
        <v>161.374</v>
      </c>
      <c r="I39" s="7">
        <v>347.283</v>
      </c>
      <c r="J39" s="46">
        <v>0.759</v>
      </c>
      <c r="K39" s="7">
        <v>216.546</v>
      </c>
      <c r="L39" s="46">
        <v>0.906</v>
      </c>
      <c r="M39" s="31">
        <f>F39/$F$47</f>
        <v>0.010736436046705</v>
      </c>
      <c r="N39" s="6">
        <v>4.515</v>
      </c>
      <c r="O39" s="7">
        <v>27.977</v>
      </c>
      <c r="P39" s="58">
        <v>0.868</v>
      </c>
    </row>
    <row r="40" spans="1:23" customHeight="1" ht="22">
      <c r="B40" s="138"/>
      <c r="C40" s="138"/>
      <c r="D40" s="81" t="s">
        <v>23</v>
      </c>
      <c r="E40" s="7">
        <v>413.798</v>
      </c>
      <c r="F40" s="7">
        <v>161.461</v>
      </c>
      <c r="G40" s="46">
        <v>0.747</v>
      </c>
      <c r="H40" s="7">
        <v>411.575</v>
      </c>
      <c r="I40" s="7">
        <v>109.685</v>
      </c>
      <c r="J40" s="46">
        <v>0.636</v>
      </c>
      <c r="K40" s="7">
        <v>16.7</v>
      </c>
      <c r="L40" s="46">
        <v>0.313</v>
      </c>
      <c r="M40" s="31">
        <f>F40/$F$47</f>
        <v>0.0052873978995086</v>
      </c>
      <c r="N40" s="6">
        <v>37.134</v>
      </c>
      <c r="O40" s="7">
        <v>22.219</v>
      </c>
      <c r="P40" s="58">
        <v>0.439</v>
      </c>
    </row>
    <row r="41" spans="1:23" customHeight="1" ht="22">
      <c r="B41" s="138"/>
      <c r="C41" s="138"/>
      <c r="D41" s="83" t="s">
        <v>28</v>
      </c>
      <c r="E41" s="8">
        <v>38566.43</v>
      </c>
      <c r="F41" s="8">
        <v>12592.118</v>
      </c>
      <c r="G41" s="51">
        <v>0.871</v>
      </c>
      <c r="H41" s="8">
        <v>40551.798</v>
      </c>
      <c r="I41" s="8">
        <v>13810.323</v>
      </c>
      <c r="J41" s="51">
        <v>0.911</v>
      </c>
      <c r="K41" s="8">
        <v>65123.824</v>
      </c>
      <c r="L41" s="51">
        <v>0.965</v>
      </c>
      <c r="M41" s="31">
        <f>F41/$F$47</f>
        <v>0.41235678128814</v>
      </c>
      <c r="N41" s="6">
        <v>20172.004</v>
      </c>
      <c r="O41" s="7">
        <v>6395.627</v>
      </c>
      <c r="P41" s="58">
        <v>0.985</v>
      </c>
    </row>
    <row r="42" spans="1:23" customHeight="1" ht="22">
      <c r="B42" s="138"/>
      <c r="C42" s="138"/>
      <c r="D42" s="81" t="s">
        <v>36</v>
      </c>
      <c r="E42" s="7">
        <v>7509.525</v>
      </c>
      <c r="F42" s="7">
        <v>1125.788</v>
      </c>
      <c r="G42" s="46">
        <v>0.662</v>
      </c>
      <c r="H42" s="7">
        <v>6974.645</v>
      </c>
      <c r="I42" s="7">
        <v>1136.057</v>
      </c>
      <c r="J42" s="46">
        <v>0.729</v>
      </c>
      <c r="K42" s="7">
        <v>4427.079</v>
      </c>
      <c r="L42" s="46">
        <v>0.936</v>
      </c>
      <c r="M42" s="35">
        <f>F42/$F$47</f>
        <v>0.036866420414168</v>
      </c>
      <c r="N42" s="6">
        <v>4019.414</v>
      </c>
      <c r="O42" s="7">
        <v>320.479</v>
      </c>
      <c r="P42" s="58">
        <v>0.819</v>
      </c>
    </row>
    <row r="43" spans="1:23" customHeight="1" ht="22">
      <c r="B43" s="138"/>
      <c r="C43" s="138"/>
      <c r="D43" s="84" t="s">
        <v>37</v>
      </c>
      <c r="E43" s="5">
        <v>93.138</v>
      </c>
      <c r="F43" s="5">
        <v>1191.337</v>
      </c>
      <c r="G43" s="52">
        <v>0.761</v>
      </c>
      <c r="H43" s="5">
        <v>97.113</v>
      </c>
      <c r="I43" s="5">
        <v>1451.382</v>
      </c>
      <c r="J43" s="52">
        <v>0.888</v>
      </c>
      <c r="K43" s="5">
        <v>316.768</v>
      </c>
      <c r="L43" s="52">
        <v>0.947</v>
      </c>
      <c r="M43" s="31">
        <f>F43/$F$47</f>
        <v>0.039012967536475</v>
      </c>
      <c r="N43" s="16">
        <v>61.812</v>
      </c>
      <c r="O43" s="72">
        <v>647.066</v>
      </c>
      <c r="P43" s="59">
        <v>0.984</v>
      </c>
    </row>
    <row r="44" spans="1:23" customHeight="1" ht="22">
      <c r="B44" s="138"/>
      <c r="C44" s="138"/>
      <c r="D44" s="85" t="s">
        <v>38</v>
      </c>
      <c r="E44" s="11">
        <v>64900.746</v>
      </c>
      <c r="F44" s="11">
        <v>27289.031</v>
      </c>
      <c r="G44" s="53">
        <v>0.754</v>
      </c>
      <c r="H44" s="11">
        <v>67332.679</v>
      </c>
      <c r="I44" s="11">
        <v>29803.259</v>
      </c>
      <c r="J44" s="53">
        <v>0.83</v>
      </c>
      <c r="K44" s="11">
        <v>90179.987</v>
      </c>
      <c r="L44" s="53">
        <v>0.947</v>
      </c>
      <c r="M44" s="66">
        <f>F44/$F$47</f>
        <v>0.89363973460479</v>
      </c>
      <c r="N44" s="10">
        <v>26894.691</v>
      </c>
      <c r="O44" s="11">
        <v>10937.925</v>
      </c>
      <c r="P44" s="63">
        <v>0.902</v>
      </c>
    </row>
    <row r="45" spans="1:23" customHeight="1" ht="22">
      <c r="B45" s="138"/>
      <c r="C45" s="138"/>
      <c r="D45" s="86" t="s">
        <v>24</v>
      </c>
      <c r="E45" s="9">
        <v>630.493</v>
      </c>
      <c r="F45" s="9">
        <v>2660.515</v>
      </c>
      <c r="G45" s="50">
        <v>0.754</v>
      </c>
      <c r="H45" s="9">
        <v>626.2</v>
      </c>
      <c r="I45" s="9">
        <v>2623.986</v>
      </c>
      <c r="J45" s="50">
        <v>0.779</v>
      </c>
      <c r="K45" s="9">
        <v>768.059</v>
      </c>
      <c r="L45" s="50">
        <v>0.975</v>
      </c>
      <c r="M45" s="35">
        <f>F45/$F$47</f>
        <v>0.087124453723258</v>
      </c>
      <c r="N45" s="42">
        <v>95.693</v>
      </c>
      <c r="O45" s="39">
        <v>391.82</v>
      </c>
      <c r="P45" s="64">
        <v>1.027</v>
      </c>
    </row>
    <row r="46" spans="1:23" customHeight="1" ht="22">
      <c r="B46" s="138"/>
      <c r="C46" s="157"/>
      <c r="D46" s="81" t="s">
        <v>29</v>
      </c>
      <c r="E46" s="8">
        <v>7228.031</v>
      </c>
      <c r="F46" s="8">
        <v>587.403</v>
      </c>
      <c r="G46" s="51">
        <v>0.743</v>
      </c>
      <c r="H46" s="8">
        <v>7238.966</v>
      </c>
      <c r="I46" s="8">
        <v>680.768</v>
      </c>
      <c r="J46" s="51">
        <v>0.845</v>
      </c>
      <c r="K46" s="8">
        <v>157.649</v>
      </c>
      <c r="L46" s="51">
        <v>0.677</v>
      </c>
      <c r="M46" s="36">
        <f>F46/$F$47</f>
        <v>0.019235811671952</v>
      </c>
      <c r="N46" s="16">
        <v>43.481</v>
      </c>
      <c r="O46" s="17">
        <v>345.33</v>
      </c>
      <c r="P46" s="59">
        <v>0.75</v>
      </c>
    </row>
    <row r="47" spans="1:23" customHeight="1" ht="22">
      <c r="B47" s="139"/>
      <c r="C47" s="88"/>
      <c r="D47" s="87" t="s">
        <v>39</v>
      </c>
      <c r="E47" s="28">
        <v>72759.27</v>
      </c>
      <c r="F47" s="28">
        <v>30536.949</v>
      </c>
      <c r="G47" s="54">
        <v>0.754</v>
      </c>
      <c r="H47" s="28">
        <v>75197.845</v>
      </c>
      <c r="I47" s="28">
        <v>33108.013</v>
      </c>
      <c r="J47" s="54">
        <v>0.826</v>
      </c>
      <c r="K47" s="28">
        <v>91105.695</v>
      </c>
      <c r="L47" s="54">
        <v>0.947</v>
      </c>
      <c r="M47" s="37">
        <f>SUM(M44:M46)</f>
        <v>1</v>
      </c>
      <c r="N47" s="43">
        <v>27033.865</v>
      </c>
      <c r="O47" s="28">
        <v>11675.075</v>
      </c>
      <c r="P47" s="65">
        <v>0.9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46516.309</v>
      </c>
      <c r="F51" s="108"/>
      <c r="G51" s="109">
        <v>302.668</v>
      </c>
      <c r="H51" s="110"/>
      <c r="I51" s="111">
        <v>13820.642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1341.179</v>
      </c>
      <c r="F52" s="114"/>
      <c r="G52" s="113">
        <v>72.006</v>
      </c>
      <c r="H52" s="114"/>
      <c r="I52" s="115">
        <v>1226.397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7591.822</v>
      </c>
      <c r="F53" s="114"/>
      <c r="G53" s="113">
        <v>11.665</v>
      </c>
      <c r="H53" s="114"/>
      <c r="I53" s="115">
        <v>112.754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11.421</v>
      </c>
      <c r="F54" s="121"/>
      <c r="G54" s="120">
        <v>0.846</v>
      </c>
      <c r="H54" s="121"/>
      <c r="I54" s="122">
        <v>51.245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55460.731</v>
      </c>
      <c r="F55" s="93"/>
      <c r="G55" s="92">
        <v>387.185</v>
      </c>
      <c r="H55" s="93"/>
      <c r="I55" s="94">
        <v>15211.038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2020.10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