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10" sheetId="1" r:id="rId4"/>
  </sheets>
  <definedNames>
    <definedName name="_xlnm.Print_Area" localSheetId="0">'2021.10'!$A$1:$P$56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<sst xmlns="http://schemas.openxmlformats.org/spreadsheetml/2006/main" uniqueCount="52">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</sst>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2276.447</v>
      </c>
      <c r="F5" s="18">
        <v>1421.916</v>
      </c>
      <c r="G5" s="45">
        <v>1.448</v>
      </c>
      <c r="H5" s="18">
        <v>2572.418</v>
      </c>
      <c r="I5" s="18">
        <v>1580.502</v>
      </c>
      <c r="J5" s="45">
        <v>1.364</v>
      </c>
      <c r="K5" s="18">
        <v>6361.486</v>
      </c>
      <c r="L5" s="45">
        <v>0.732</v>
      </c>
      <c r="M5" s="30">
        <f>F5/$F$47</f>
        <v>0.035307024007438</v>
      </c>
      <c r="N5" s="40">
        <v>925.827</v>
      </c>
      <c r="O5" s="18">
        <v>371.011</v>
      </c>
      <c r="P5" s="57">
        <v>1.768</v>
      </c>
    </row>
    <row r="6" spans="1:23" customHeight="1" ht="22">
      <c r="B6" s="138"/>
      <c r="C6" s="138"/>
      <c r="D6" s="77" t="s">
        <v>15</v>
      </c>
      <c r="E6" s="7">
        <v>121.894</v>
      </c>
      <c r="F6" s="7">
        <v>416.882</v>
      </c>
      <c r="G6" s="46">
        <v>1.26</v>
      </c>
      <c r="H6" s="7">
        <v>131.735</v>
      </c>
      <c r="I6" s="7">
        <v>454.102</v>
      </c>
      <c r="J6" s="46">
        <v>1.289</v>
      </c>
      <c r="K6" s="7">
        <v>372.05</v>
      </c>
      <c r="L6" s="46">
        <v>0.707</v>
      </c>
      <c r="M6" s="31">
        <f>F6/$F$47</f>
        <v>0.010351429185879</v>
      </c>
      <c r="N6" s="6">
        <v>38.935</v>
      </c>
      <c r="O6" s="7">
        <v>50.256</v>
      </c>
      <c r="P6" s="58">
        <v>1.311</v>
      </c>
    </row>
    <row r="7" spans="1:23" customHeight="1" ht="22">
      <c r="B7" s="138"/>
      <c r="C7" s="138"/>
      <c r="D7" s="77" t="s">
        <v>16</v>
      </c>
      <c r="E7" s="7">
        <v>6.408</v>
      </c>
      <c r="F7" s="7">
        <v>61.898</v>
      </c>
      <c r="G7" s="46">
        <v>0.736</v>
      </c>
      <c r="H7" s="7">
        <v>7.273</v>
      </c>
      <c r="I7" s="7">
        <v>48.111</v>
      </c>
      <c r="J7" s="46">
        <v>0.798</v>
      </c>
      <c r="K7" s="7">
        <v>5.333</v>
      </c>
      <c r="L7" s="46">
        <v>0.914</v>
      </c>
      <c r="M7" s="31">
        <f>F7/$F$47</f>
        <v>0.0015369643298285</v>
      </c>
      <c r="N7" s="6">
        <v>1.22</v>
      </c>
      <c r="O7" s="7">
        <v>2.34</v>
      </c>
      <c r="P7" s="58">
        <v>1.107</v>
      </c>
    </row>
    <row r="8" spans="1:23" customHeight="1" ht="22">
      <c r="B8" s="138"/>
      <c r="C8" s="138"/>
      <c r="D8" s="77" t="s">
        <v>17</v>
      </c>
      <c r="E8" s="7">
        <v>10.767</v>
      </c>
      <c r="F8" s="7">
        <v>726.904</v>
      </c>
      <c r="G8" s="46">
        <v>1.254</v>
      </c>
      <c r="H8" s="7">
        <v>9.026</v>
      </c>
      <c r="I8" s="7">
        <v>696.934</v>
      </c>
      <c r="J8" s="46">
        <v>1.245</v>
      </c>
      <c r="K8" s="7">
        <v>0.876</v>
      </c>
      <c r="L8" s="46">
        <v>0.824</v>
      </c>
      <c r="M8" s="31">
        <f>F8/$F$47</f>
        <v>0.018049460712942</v>
      </c>
      <c r="N8" s="6">
        <v>1.516</v>
      </c>
      <c r="O8" s="7">
        <v>142.357</v>
      </c>
      <c r="P8" s="58">
        <v>1.243</v>
      </c>
    </row>
    <row r="9" spans="1:23" customHeight="1" ht="22">
      <c r="B9" s="138"/>
      <c r="C9" s="138"/>
      <c r="D9" s="77" t="s">
        <v>18</v>
      </c>
      <c r="E9" s="7">
        <v>3.913</v>
      </c>
      <c r="F9" s="7">
        <v>802.9</v>
      </c>
      <c r="G9" s="46">
        <v>1.277</v>
      </c>
      <c r="H9" s="7">
        <v>2.908</v>
      </c>
      <c r="I9" s="7">
        <v>749.391</v>
      </c>
      <c r="J9" s="46">
        <v>1.246</v>
      </c>
      <c r="K9" s="7">
        <v>0.07</v>
      </c>
      <c r="L9" s="46">
        <v>1.628</v>
      </c>
      <c r="M9" s="31">
        <f>F9/$F$47</f>
        <v>0.01993648680764</v>
      </c>
      <c r="N9" s="6">
        <v>0.761</v>
      </c>
      <c r="O9" s="7">
        <v>221.183</v>
      </c>
      <c r="P9" s="58">
        <v>1.258</v>
      </c>
    </row>
    <row r="10" spans="1:23" customHeight="1" ht="22">
      <c r="B10" s="138"/>
      <c r="C10" s="138"/>
      <c r="D10" s="77" t="s">
        <v>19</v>
      </c>
      <c r="E10" s="7">
        <v>3132.953</v>
      </c>
      <c r="F10" s="7">
        <v>3244.107</v>
      </c>
      <c r="G10" s="46">
        <v>1.537</v>
      </c>
      <c r="H10" s="7">
        <v>3081.567</v>
      </c>
      <c r="I10" s="7">
        <v>3231.0</v>
      </c>
      <c r="J10" s="46">
        <v>1.33</v>
      </c>
      <c r="K10" s="7">
        <v>3969.136</v>
      </c>
      <c r="L10" s="46">
        <v>0.985</v>
      </c>
      <c r="M10" s="31">
        <f>F10/$F$47</f>
        <v>0.080553115466525</v>
      </c>
      <c r="N10" s="71">
        <v>1989.214</v>
      </c>
      <c r="O10" s="7">
        <v>1479.769</v>
      </c>
      <c r="P10" s="58">
        <v>1.562</v>
      </c>
    </row>
    <row r="11" spans="1:23" customHeight="1" ht="22">
      <c r="B11" s="138"/>
      <c r="C11" s="138"/>
      <c r="D11" s="77" t="s">
        <v>20</v>
      </c>
      <c r="E11" s="7">
        <v>10.616</v>
      </c>
      <c r="F11" s="7">
        <v>29.305</v>
      </c>
      <c r="G11" s="46">
        <v>1.32</v>
      </c>
      <c r="H11" s="7">
        <v>11.149</v>
      </c>
      <c r="I11" s="7">
        <v>32.815</v>
      </c>
      <c r="J11" s="46">
        <v>1.122</v>
      </c>
      <c r="K11" s="7">
        <v>46.293</v>
      </c>
      <c r="L11" s="46">
        <v>0.736</v>
      </c>
      <c r="M11" s="31">
        <f>F11/$F$47</f>
        <v>0.00072766066247091</v>
      </c>
      <c r="N11" s="70">
        <v>0.012</v>
      </c>
      <c r="O11" s="69">
        <v>0.262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39.005</v>
      </c>
      <c r="F12" s="7">
        <v>129.815</v>
      </c>
      <c r="G12" s="46">
        <v>1.285</v>
      </c>
      <c r="H12" s="7">
        <v>38.992</v>
      </c>
      <c r="I12" s="7">
        <v>126.162</v>
      </c>
      <c r="J12" s="46">
        <v>1.393</v>
      </c>
      <c r="K12" s="7">
        <v>101.502</v>
      </c>
      <c r="L12" s="46">
        <v>0.815</v>
      </c>
      <c r="M12" s="31">
        <f>F12/$F$47</f>
        <v>0.0032233840265709</v>
      </c>
      <c r="N12" s="6">
        <v>2.072</v>
      </c>
      <c r="O12" s="7">
        <v>3.714</v>
      </c>
      <c r="P12" s="58">
        <v>1.133</v>
      </c>
    </row>
    <row r="13" spans="1:23" customHeight="1" ht="22">
      <c r="B13" s="138"/>
      <c r="C13" s="138"/>
      <c r="D13" s="77" t="s">
        <v>23</v>
      </c>
      <c r="E13" s="7">
        <v>380.079</v>
      </c>
      <c r="F13" s="7">
        <v>118.524</v>
      </c>
      <c r="G13" s="46">
        <v>1.126</v>
      </c>
      <c r="H13" s="7">
        <v>393.16</v>
      </c>
      <c r="I13" s="7">
        <v>88.442</v>
      </c>
      <c r="J13" s="46">
        <v>1.394</v>
      </c>
      <c r="K13" s="7">
        <v>27.04</v>
      </c>
      <c r="L13" s="46">
        <v>1.841</v>
      </c>
      <c r="M13" s="31">
        <f>F13/$F$47</f>
        <v>0.0029430217491453</v>
      </c>
      <c r="N13" s="6">
        <v>93.526</v>
      </c>
      <c r="O13" s="7">
        <v>42.396</v>
      </c>
      <c r="P13" s="58">
        <v>2.096</v>
      </c>
    </row>
    <row r="14" spans="1:23" customHeight="1" ht="22">
      <c r="B14" s="138"/>
      <c r="C14" s="138"/>
      <c r="D14" s="78" t="s">
        <v>24</v>
      </c>
      <c r="E14" s="17">
        <v>5.397</v>
      </c>
      <c r="F14" s="17">
        <v>205.995</v>
      </c>
      <c r="G14" s="47">
        <v>1.547</v>
      </c>
      <c r="H14" s="17">
        <v>4.639</v>
      </c>
      <c r="I14" s="17">
        <v>173.125</v>
      </c>
      <c r="J14" s="47">
        <v>1.345</v>
      </c>
      <c r="K14" s="17">
        <v>1.724</v>
      </c>
      <c r="L14" s="47">
        <v>1.247</v>
      </c>
      <c r="M14" s="32">
        <f>F14/$F$47</f>
        <v>0.0051149789512266</v>
      </c>
      <c r="N14" s="16">
        <v>0.428</v>
      </c>
      <c r="O14" s="17">
        <v>19.164</v>
      </c>
      <c r="P14" s="59">
        <v>1.155</v>
      </c>
    </row>
    <row r="15" spans="1:23" customHeight="1" ht="22">
      <c r="B15" s="138"/>
      <c r="C15" s="148"/>
      <c r="D15" s="20" t="s">
        <v>25</v>
      </c>
      <c r="E15" s="4">
        <v>5987.479</v>
      </c>
      <c r="F15" s="4">
        <v>7158.246</v>
      </c>
      <c r="G15" s="48">
        <v>1.41</v>
      </c>
      <c r="H15" s="4">
        <v>6252.867</v>
      </c>
      <c r="I15" s="4">
        <v>7180.584</v>
      </c>
      <c r="J15" s="48">
        <v>1.312</v>
      </c>
      <c r="K15" s="4">
        <v>10885.51</v>
      </c>
      <c r="L15" s="48">
        <v>0.809</v>
      </c>
      <c r="M15" s="33">
        <f>F15/$F$47</f>
        <v>0.17774352589967</v>
      </c>
      <c r="N15" s="41">
        <v>3053.511</v>
      </c>
      <c r="O15" s="38">
        <v>2332.452</v>
      </c>
      <c r="P15" s="60">
        <v>1.526</v>
      </c>
    </row>
    <row r="16" spans="1:23" customHeight="1" ht="22">
      <c r="B16" s="138"/>
      <c r="C16" s="153" t="s">
        <v>26</v>
      </c>
      <c r="D16" s="79" t="s">
        <v>14</v>
      </c>
      <c r="E16" s="13">
        <v>14272.214</v>
      </c>
      <c r="F16" s="13">
        <v>3683.665</v>
      </c>
      <c r="G16" s="49">
        <v>1.361</v>
      </c>
      <c r="H16" s="13">
        <v>13465.724</v>
      </c>
      <c r="I16" s="13">
        <v>3560.209</v>
      </c>
      <c r="J16" s="49">
        <v>1.201</v>
      </c>
      <c r="K16" s="13">
        <v>1525.218</v>
      </c>
      <c r="L16" s="49">
        <v>0.882</v>
      </c>
      <c r="M16" s="34">
        <f>F16/$F$47</f>
        <v>0.091467603283429</v>
      </c>
      <c r="N16" s="12">
        <v>174.678</v>
      </c>
      <c r="O16" s="13">
        <v>827.05</v>
      </c>
      <c r="P16" s="61">
        <v>1.297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1185.969</v>
      </c>
      <c r="F17" s="7">
        <v>3886.257</v>
      </c>
      <c r="G17" s="46">
        <v>1.34</v>
      </c>
      <c r="H17" s="7">
        <v>1143.5</v>
      </c>
      <c r="I17" s="7">
        <v>3703.593</v>
      </c>
      <c r="J17" s="46">
        <v>1.226</v>
      </c>
      <c r="K17" s="7">
        <v>3717.362</v>
      </c>
      <c r="L17" s="46">
        <v>1.048</v>
      </c>
      <c r="M17" s="31">
        <f>F17/$F$47</f>
        <v>0.096498083711046</v>
      </c>
      <c r="N17" s="6">
        <v>407.21</v>
      </c>
      <c r="O17" s="7">
        <v>1231.03</v>
      </c>
      <c r="P17" s="58">
        <v>1.258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414.967</v>
      </c>
      <c r="F18" s="7">
        <v>516.812</v>
      </c>
      <c r="G18" s="46">
        <v>1.37</v>
      </c>
      <c r="H18" s="7">
        <v>509.457</v>
      </c>
      <c r="I18" s="7">
        <v>491.125</v>
      </c>
      <c r="J18" s="46">
        <v>1.122</v>
      </c>
      <c r="K18" s="7">
        <v>723.994</v>
      </c>
      <c r="L18" s="46">
        <v>0.801</v>
      </c>
      <c r="M18" s="31">
        <f>F18/$F$47</f>
        <v>0.012832750803375</v>
      </c>
      <c r="N18" s="6">
        <v>0.254</v>
      </c>
      <c r="O18" s="7">
        <v>7.337</v>
      </c>
      <c r="P18" s="58">
        <v>0.969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34.487</v>
      </c>
      <c r="F19" s="7">
        <v>342.636</v>
      </c>
      <c r="G19" s="46">
        <v>1.612</v>
      </c>
      <c r="H19" s="7">
        <v>37.525</v>
      </c>
      <c r="I19" s="7">
        <v>348.891</v>
      </c>
      <c r="J19" s="74">
        <v>1.209</v>
      </c>
      <c r="K19" s="73">
        <v>80.281</v>
      </c>
      <c r="L19" s="46">
        <v>0.835</v>
      </c>
      <c r="M19" s="31">
        <f>F19/$F$47</f>
        <v>0.0085078566369692</v>
      </c>
      <c r="N19" s="6">
        <v>20.426</v>
      </c>
      <c r="O19" s="7">
        <v>150.856</v>
      </c>
      <c r="P19" s="58">
        <v>1.462</v>
      </c>
    </row>
    <row r="20" spans="1:23" customHeight="1" ht="22">
      <c r="B20" s="138"/>
      <c r="C20" s="138"/>
      <c r="D20" s="77" t="s">
        <v>20</v>
      </c>
      <c r="E20" s="7">
        <v>161.887</v>
      </c>
      <c r="F20" s="7">
        <v>937.033</v>
      </c>
      <c r="G20" s="46">
        <v>1.392</v>
      </c>
      <c r="H20" s="7">
        <v>168.475</v>
      </c>
      <c r="I20" s="7">
        <v>946.702</v>
      </c>
      <c r="J20" s="46">
        <v>1.277</v>
      </c>
      <c r="K20" s="7">
        <v>393.755</v>
      </c>
      <c r="L20" s="46">
        <v>0.891</v>
      </c>
      <c r="M20" s="31">
        <f>F20/$F$47</f>
        <v>0.023267089354619</v>
      </c>
      <c r="N20" s="6">
        <v>52.206</v>
      </c>
      <c r="O20" s="7">
        <v>285.281</v>
      </c>
      <c r="P20" s="58">
        <v>1.209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113.439</v>
      </c>
      <c r="F21" s="7">
        <v>261.592</v>
      </c>
      <c r="G21" s="46">
        <v>1.153</v>
      </c>
      <c r="H21" s="7">
        <v>110.666</v>
      </c>
      <c r="I21" s="7">
        <v>308.059</v>
      </c>
      <c r="J21" s="46">
        <v>1.2</v>
      </c>
      <c r="K21" s="7">
        <v>95.654</v>
      </c>
      <c r="L21" s="46">
        <v>1.04</v>
      </c>
      <c r="M21" s="31">
        <f>F21/$F$47</f>
        <v>0.0064954856856199</v>
      </c>
      <c r="N21" s="6">
        <v>2.045</v>
      </c>
      <c r="O21" s="7">
        <v>21.485</v>
      </c>
      <c r="P21" s="58">
        <v>0.87</v>
      </c>
    </row>
    <row r="22" spans="1:23" customHeight="1" ht="22">
      <c r="B22" s="138"/>
      <c r="C22" s="138"/>
      <c r="D22" s="77" t="s">
        <v>27</v>
      </c>
      <c r="E22" s="7">
        <v>9.074</v>
      </c>
      <c r="F22" s="7">
        <v>68.593</v>
      </c>
      <c r="G22" s="46">
        <v>1.221</v>
      </c>
      <c r="H22" s="7">
        <v>5.572</v>
      </c>
      <c r="I22" s="7">
        <v>45.753</v>
      </c>
      <c r="J22" s="46">
        <v>0.99</v>
      </c>
      <c r="K22" s="7">
        <v>3.503</v>
      </c>
      <c r="L22" s="46">
        <v>1.741</v>
      </c>
      <c r="M22" s="31">
        <f>F22/$F$47</f>
        <v>0.0017032051807155</v>
      </c>
      <c r="N22" s="6">
        <v>0.269</v>
      </c>
      <c r="O22" s="7">
        <v>0.662</v>
      </c>
      <c r="P22" s="58">
        <v>0.333</v>
      </c>
    </row>
    <row r="23" spans="1:23" customHeight="1" ht="22">
      <c r="B23" s="138"/>
      <c r="C23" s="138"/>
      <c r="D23" s="77" t="s">
        <v>28</v>
      </c>
      <c r="E23" s="7">
        <v>55278.894</v>
      </c>
      <c r="F23" s="7">
        <v>14667.313</v>
      </c>
      <c r="G23" s="46">
        <v>1.338</v>
      </c>
      <c r="H23" s="7">
        <v>53703.404</v>
      </c>
      <c r="I23" s="7">
        <v>14446.448</v>
      </c>
      <c r="J23" s="46">
        <v>1.221</v>
      </c>
      <c r="K23" s="7">
        <v>64614.124</v>
      </c>
      <c r="L23" s="46">
        <v>1.015</v>
      </c>
      <c r="M23" s="31">
        <f>F23/$F$47</f>
        <v>0.3641981468776</v>
      </c>
      <c r="N23" s="6">
        <v>23218.752</v>
      </c>
      <c r="O23" s="7">
        <v>6837.043</v>
      </c>
      <c r="P23" s="58">
        <v>1.227</v>
      </c>
    </row>
    <row r="24" spans="1:23" customHeight="1" ht="22">
      <c r="B24" s="138"/>
      <c r="C24" s="138"/>
      <c r="D24" s="77" t="s">
        <v>24</v>
      </c>
      <c r="E24" s="7">
        <v>808.273</v>
      </c>
      <c r="F24" s="7">
        <v>2991.25</v>
      </c>
      <c r="G24" s="46">
        <v>1.184</v>
      </c>
      <c r="H24" s="7">
        <v>798.5</v>
      </c>
      <c r="I24" s="7">
        <v>2970.178</v>
      </c>
      <c r="J24" s="46">
        <v>1.19</v>
      </c>
      <c r="K24" s="7">
        <v>378.518</v>
      </c>
      <c r="L24" s="46">
        <v>0.494</v>
      </c>
      <c r="M24" s="31">
        <f>F24/$F$47</f>
        <v>0.074274525050882</v>
      </c>
      <c r="N24" s="6">
        <v>99.818</v>
      </c>
      <c r="O24" s="7">
        <v>391.208</v>
      </c>
      <c r="P24" s="58">
        <v>1.043</v>
      </c>
    </row>
    <row r="25" spans="1:23" customHeight="1" ht="22">
      <c r="B25" s="138"/>
      <c r="C25" s="138"/>
      <c r="D25" s="77" t="s">
        <v>29</v>
      </c>
      <c r="E25" s="17">
        <v>8202.732</v>
      </c>
      <c r="F25" s="17">
        <v>680.512</v>
      </c>
      <c r="G25" s="47">
        <v>1.159</v>
      </c>
      <c r="H25" s="17">
        <v>8228.195</v>
      </c>
      <c r="I25" s="17">
        <v>765.747</v>
      </c>
      <c r="J25" s="47">
        <v>1.125</v>
      </c>
      <c r="K25" s="17">
        <v>196.398</v>
      </c>
      <c r="L25" s="47">
        <v>1.246</v>
      </c>
      <c r="M25" s="32">
        <f>F25/$F$47</f>
        <v>0.016897519629394</v>
      </c>
      <c r="N25" s="16">
        <v>61.901</v>
      </c>
      <c r="O25" s="17">
        <v>501.413</v>
      </c>
      <c r="P25" s="59">
        <v>1.452</v>
      </c>
    </row>
    <row r="26" spans="1:23" customHeight="1" ht="22">
      <c r="B26" s="138"/>
      <c r="C26" s="138"/>
      <c r="D26" s="15" t="s">
        <v>30</v>
      </c>
      <c r="E26" s="4">
        <v>80481.936</v>
      </c>
      <c r="F26" s="4">
        <v>28035.663</v>
      </c>
      <c r="G26" s="48">
        <v>1.32</v>
      </c>
      <c r="H26" s="4">
        <v>78171.018</v>
      </c>
      <c r="I26" s="4">
        <v>27586.705</v>
      </c>
      <c r="J26" s="48">
        <v>1.212</v>
      </c>
      <c r="K26" s="4">
        <v>71728.807</v>
      </c>
      <c r="L26" s="48">
        <v>1.005</v>
      </c>
      <c r="M26" s="33">
        <f>F26/$F$47</f>
        <v>0.69614226621365</v>
      </c>
      <c r="N26" s="41">
        <v>24037.559</v>
      </c>
      <c r="O26" s="38">
        <v>10253.365</v>
      </c>
      <c r="P26" s="60">
        <v>1.238</v>
      </c>
    </row>
    <row r="27" spans="1:23" customHeight="1" ht="22">
      <c r="B27" s="138"/>
      <c r="C27" s="154" t="s">
        <v>31</v>
      </c>
      <c r="D27" s="80" t="s">
        <v>14</v>
      </c>
      <c r="E27" s="13">
        <v>3.597</v>
      </c>
      <c r="F27" s="18">
        <v>84.2</v>
      </c>
      <c r="G27" s="45">
        <v>0.942</v>
      </c>
      <c r="H27" s="18">
        <v>3.91</v>
      </c>
      <c r="I27" s="18">
        <v>90.653</v>
      </c>
      <c r="J27" s="45">
        <v>1.038</v>
      </c>
      <c r="K27" s="18">
        <v>11.432</v>
      </c>
      <c r="L27" s="45">
        <v>0.938</v>
      </c>
      <c r="M27" s="34">
        <f>F27/$F$47</f>
        <v>0.0020907363173537</v>
      </c>
      <c r="N27" s="12">
        <v>0.254</v>
      </c>
      <c r="O27" s="13">
        <v>4.721</v>
      </c>
      <c r="P27" s="61">
        <v>1.907</v>
      </c>
    </row>
    <row r="28" spans="1:23" customHeight="1" ht="22">
      <c r="B28" s="138"/>
      <c r="C28" s="155"/>
      <c r="D28" s="81" t="s">
        <v>15</v>
      </c>
      <c r="E28" s="7">
        <v>10.913</v>
      </c>
      <c r="F28" s="7">
        <v>135.41</v>
      </c>
      <c r="G28" s="46">
        <v>0.992</v>
      </c>
      <c r="H28" s="7">
        <v>11.177</v>
      </c>
      <c r="I28" s="7">
        <v>140.657</v>
      </c>
      <c r="J28" s="46">
        <v>0.932</v>
      </c>
      <c r="K28" s="7">
        <v>36.578</v>
      </c>
      <c r="L28" s="46">
        <v>1.143</v>
      </c>
      <c r="M28" s="31">
        <f>F28/$F$47</f>
        <v>0.0033623112201053</v>
      </c>
      <c r="N28" s="6">
        <v>4.435</v>
      </c>
      <c r="O28" s="7">
        <v>46.473</v>
      </c>
      <c r="P28" s="58">
        <v>0.863</v>
      </c>
    </row>
    <row r="29" spans="1:23" customHeight="1" ht="22">
      <c r="B29" s="138"/>
      <c r="C29" s="155"/>
      <c r="D29" s="81" t="s">
        <v>32</v>
      </c>
      <c r="E29" s="9">
        <v>1.983</v>
      </c>
      <c r="F29" s="9">
        <v>65.92</v>
      </c>
      <c r="G29" s="50">
        <v>1.196</v>
      </c>
      <c r="H29" s="9">
        <v>2.068</v>
      </c>
      <c r="I29" s="9">
        <v>84.6</v>
      </c>
      <c r="J29" s="50">
        <v>1.26</v>
      </c>
      <c r="K29" s="9">
        <v>0.733</v>
      </c>
      <c r="L29" s="50">
        <v>0.711</v>
      </c>
      <c r="M29" s="35">
        <f>F29/$F$47</f>
        <v>0.0016368329933487</v>
      </c>
      <c r="N29" s="6">
        <v>0.795</v>
      </c>
      <c r="O29" s="7">
        <v>23.876</v>
      </c>
      <c r="P29" s="58">
        <v>1.389</v>
      </c>
    </row>
    <row r="30" spans="1:23" customHeight="1" ht="22">
      <c r="B30" s="138"/>
      <c r="C30" s="155"/>
      <c r="D30" s="82" t="s">
        <v>28</v>
      </c>
      <c r="E30" s="17">
        <v>567.808</v>
      </c>
      <c r="F30" s="17">
        <v>1901.466</v>
      </c>
      <c r="G30" s="47">
        <v>1.169</v>
      </c>
      <c r="H30" s="17">
        <v>645.117</v>
      </c>
      <c r="I30" s="17">
        <v>2120.345</v>
      </c>
      <c r="J30" s="47">
        <v>1.071</v>
      </c>
      <c r="K30" s="17">
        <v>1757.724</v>
      </c>
      <c r="L30" s="47">
        <v>1.193</v>
      </c>
      <c r="M30" s="32">
        <f>F30/$F$47</f>
        <v>0.047214537083293</v>
      </c>
      <c r="N30" s="16">
        <v>317.037</v>
      </c>
      <c r="O30" s="17">
        <v>894.449</v>
      </c>
      <c r="P30" s="59">
        <v>1.086</v>
      </c>
    </row>
    <row r="31" spans="1:23" customHeight="1" ht="22">
      <c r="B31" s="138"/>
      <c r="C31" s="156"/>
      <c r="D31" s="15" t="s">
        <v>33</v>
      </c>
      <c r="E31" s="4">
        <v>584.301</v>
      </c>
      <c r="F31" s="4">
        <v>2186.996</v>
      </c>
      <c r="G31" s="48">
        <v>1.146</v>
      </c>
      <c r="H31" s="4">
        <v>662.272</v>
      </c>
      <c r="I31" s="4">
        <v>2436.255</v>
      </c>
      <c r="J31" s="48">
        <v>1.066</v>
      </c>
      <c r="K31" s="4">
        <v>1806.467</v>
      </c>
      <c r="L31" s="48">
        <v>1.19</v>
      </c>
      <c r="M31" s="33">
        <f>F31/$F$47</f>
        <v>0.054304417614101</v>
      </c>
      <c r="N31" s="14">
        <v>322.521</v>
      </c>
      <c r="O31" s="4">
        <v>969.519</v>
      </c>
      <c r="P31" s="62">
        <v>1.081</v>
      </c>
    </row>
    <row r="32" spans="1:23" customHeight="1" ht="22">
      <c r="B32" s="138"/>
      <c r="C32" s="153" t="s">
        <v>34</v>
      </c>
      <c r="D32" s="80" t="s">
        <v>14</v>
      </c>
      <c r="E32" s="13">
        <v>16552.258</v>
      </c>
      <c r="F32" s="13">
        <v>5189.781</v>
      </c>
      <c r="G32" s="49">
        <v>1.374</v>
      </c>
      <c r="H32" s="13">
        <v>16042.052</v>
      </c>
      <c r="I32" s="13">
        <v>5231.364</v>
      </c>
      <c r="J32" s="49">
        <v>1.242</v>
      </c>
      <c r="K32" s="13">
        <v>7898.136</v>
      </c>
      <c r="L32" s="49">
        <v>0.757</v>
      </c>
      <c r="M32" s="34">
        <f>F32/$F$47</f>
        <v>0.12886536360822</v>
      </c>
      <c r="N32" s="12">
        <v>1100.759</v>
      </c>
      <c r="O32" s="13">
        <v>1202.782</v>
      </c>
      <c r="P32" s="61">
        <v>1.415</v>
      </c>
    </row>
    <row r="33" spans="1:23" customHeight="1" ht="22">
      <c r="B33" s="138"/>
      <c r="C33" s="138"/>
      <c r="D33" s="81" t="s">
        <v>15</v>
      </c>
      <c r="E33" s="7">
        <v>1318.776</v>
      </c>
      <c r="F33" s="7">
        <v>4438.549</v>
      </c>
      <c r="G33" s="46">
        <v>1.318</v>
      </c>
      <c r="H33" s="7">
        <v>1286.412</v>
      </c>
      <c r="I33" s="7">
        <v>4298.352</v>
      </c>
      <c r="J33" s="46">
        <v>1.22</v>
      </c>
      <c r="K33" s="7">
        <v>4125.99</v>
      </c>
      <c r="L33" s="46">
        <v>1.005</v>
      </c>
      <c r="M33" s="31">
        <f>F33/$F$47</f>
        <v>0.11021182411703</v>
      </c>
      <c r="N33" s="6">
        <v>450.58</v>
      </c>
      <c r="O33" s="7">
        <v>1327.759</v>
      </c>
      <c r="P33" s="58">
        <v>1.24</v>
      </c>
    </row>
    <row r="34" spans="1:23" customHeight="1" ht="22">
      <c r="B34" s="138"/>
      <c r="C34" s="138"/>
      <c r="D34" s="81" t="s">
        <v>16</v>
      </c>
      <c r="E34" s="7">
        <v>423.358</v>
      </c>
      <c r="F34" s="7">
        <v>644.63</v>
      </c>
      <c r="G34" s="46">
        <v>1.248</v>
      </c>
      <c r="H34" s="7">
        <v>518.798</v>
      </c>
      <c r="I34" s="7">
        <v>623.836</v>
      </c>
      <c r="J34" s="46">
        <v>1.104</v>
      </c>
      <c r="K34" s="7">
        <v>730.06</v>
      </c>
      <c r="L34" s="46">
        <v>0.802</v>
      </c>
      <c r="M34" s="31">
        <f>F34/$F$47</f>
        <v>0.016006548126553</v>
      </c>
      <c r="N34" s="6">
        <v>2.269</v>
      </c>
      <c r="O34" s="7">
        <v>33.553</v>
      </c>
      <c r="P34" s="58">
        <v>1.249</v>
      </c>
    </row>
    <row r="35" spans="1:23" customHeight="1" ht="22">
      <c r="B35" s="138"/>
      <c r="C35" s="138"/>
      <c r="D35" s="81" t="s">
        <v>17</v>
      </c>
      <c r="E35" s="7">
        <v>10.767</v>
      </c>
      <c r="F35" s="7">
        <v>726.904</v>
      </c>
      <c r="G35" s="46">
        <v>1.254</v>
      </c>
      <c r="H35" s="7">
        <v>9.026</v>
      </c>
      <c r="I35" s="7">
        <v>696.934</v>
      </c>
      <c r="J35" s="46">
        <v>1.245</v>
      </c>
      <c r="K35" s="7">
        <v>0.876</v>
      </c>
      <c r="L35" s="46">
        <v>0.824</v>
      </c>
      <c r="M35" s="31">
        <f>F35/$F$47</f>
        <v>0.018049460712942</v>
      </c>
      <c r="N35" s="6">
        <v>1.516</v>
      </c>
      <c r="O35" s="7">
        <v>142.357</v>
      </c>
      <c r="P35" s="58">
        <v>1.243</v>
      </c>
    </row>
    <row r="36" spans="1:23" customHeight="1" ht="22">
      <c r="B36" s="138"/>
      <c r="C36" s="138"/>
      <c r="D36" s="81" t="s">
        <v>18</v>
      </c>
      <c r="E36" s="7">
        <v>3.913</v>
      </c>
      <c r="F36" s="7">
        <v>802.9</v>
      </c>
      <c r="G36" s="46">
        <v>1.277</v>
      </c>
      <c r="H36" s="7">
        <v>2.908</v>
      </c>
      <c r="I36" s="7">
        <v>749.391</v>
      </c>
      <c r="J36" s="46">
        <v>1.246</v>
      </c>
      <c r="K36" s="7">
        <v>0.07</v>
      </c>
      <c r="L36" s="46">
        <v>1.628</v>
      </c>
      <c r="M36" s="31">
        <f>F36/$F$47</f>
        <v>0.01993648680764</v>
      </c>
      <c r="N36" s="6">
        <v>0.761</v>
      </c>
      <c r="O36" s="7">
        <v>221.183</v>
      </c>
      <c r="P36" s="58">
        <v>1.258</v>
      </c>
    </row>
    <row r="37" spans="1:23" customHeight="1" ht="22">
      <c r="B37" s="138"/>
      <c r="C37" s="138"/>
      <c r="D37" s="81" t="s">
        <v>35</v>
      </c>
      <c r="E37" s="7">
        <v>3167.44</v>
      </c>
      <c r="F37" s="7">
        <v>3586.743</v>
      </c>
      <c r="G37" s="46">
        <v>1.543</v>
      </c>
      <c r="H37" s="7">
        <v>3119.092</v>
      </c>
      <c r="I37" s="7">
        <v>3579.891</v>
      </c>
      <c r="J37" s="74">
        <v>1.317</v>
      </c>
      <c r="K37" s="73">
        <v>4049.417</v>
      </c>
      <c r="L37" s="74">
        <v>0.981</v>
      </c>
      <c r="M37" s="31">
        <f>F37/$F$47</f>
        <v>0.089060972103494</v>
      </c>
      <c r="N37" s="6">
        <v>2009.64</v>
      </c>
      <c r="O37" s="7">
        <v>1630.625</v>
      </c>
      <c r="P37" s="58">
        <v>1.552</v>
      </c>
    </row>
    <row r="38" spans="1:23" customHeight="1" ht="22">
      <c r="B38" s="138"/>
      <c r="C38" s="138"/>
      <c r="D38" s="81" t="s">
        <v>20</v>
      </c>
      <c r="E38" s="7">
        <v>172.503</v>
      </c>
      <c r="F38" s="7">
        <v>966.338</v>
      </c>
      <c r="G38" s="46">
        <v>1.39</v>
      </c>
      <c r="H38" s="7">
        <v>179.624</v>
      </c>
      <c r="I38" s="7">
        <v>979.517</v>
      </c>
      <c r="J38" s="46">
        <v>1.271</v>
      </c>
      <c r="K38" s="7">
        <v>440.048</v>
      </c>
      <c r="L38" s="46">
        <v>0.872</v>
      </c>
      <c r="M38" s="31">
        <f>F38/$F$47</f>
        <v>0.02399475001709</v>
      </c>
      <c r="N38" s="6">
        <v>52.218</v>
      </c>
      <c r="O38" s="7">
        <v>285.543</v>
      </c>
      <c r="P38" s="58">
        <v>1.21</v>
      </c>
    </row>
    <row r="39" spans="1:23" customHeight="1" ht="22">
      <c r="B39" s="138"/>
      <c r="C39" s="138"/>
      <c r="D39" s="81" t="s">
        <v>22</v>
      </c>
      <c r="E39" s="7">
        <v>152.444</v>
      </c>
      <c r="F39" s="7">
        <v>391.407</v>
      </c>
      <c r="G39" s="46">
        <v>1.194</v>
      </c>
      <c r="H39" s="7">
        <v>149.658</v>
      </c>
      <c r="I39" s="7">
        <v>434.221</v>
      </c>
      <c r="J39" s="46">
        <v>1.25</v>
      </c>
      <c r="K39" s="7">
        <v>197.156</v>
      </c>
      <c r="L39" s="46">
        <v>0.91</v>
      </c>
      <c r="M39" s="31">
        <f>F39/$F$47</f>
        <v>0.0097188697121908</v>
      </c>
      <c r="N39" s="6">
        <v>4.117</v>
      </c>
      <c r="O39" s="7">
        <v>25.199</v>
      </c>
      <c r="P39" s="58">
        <v>0.901</v>
      </c>
    </row>
    <row r="40" spans="1:23" customHeight="1" ht="22">
      <c r="B40" s="138"/>
      <c r="C40" s="138"/>
      <c r="D40" s="81" t="s">
        <v>23</v>
      </c>
      <c r="E40" s="7">
        <v>389.153</v>
      </c>
      <c r="F40" s="7">
        <v>187.117</v>
      </c>
      <c r="G40" s="46">
        <v>1.159</v>
      </c>
      <c r="H40" s="7">
        <v>398.732</v>
      </c>
      <c r="I40" s="7">
        <v>134.195</v>
      </c>
      <c r="J40" s="46">
        <v>1.223</v>
      </c>
      <c r="K40" s="7">
        <v>30.543</v>
      </c>
      <c r="L40" s="46">
        <v>1.829</v>
      </c>
      <c r="M40" s="31">
        <f>F40/$F$47</f>
        <v>0.0046462269298607</v>
      </c>
      <c r="N40" s="6">
        <v>93.795</v>
      </c>
      <c r="O40" s="7">
        <v>43.058</v>
      </c>
      <c r="P40" s="58">
        <v>1.938</v>
      </c>
    </row>
    <row r="41" spans="1:23" customHeight="1" ht="22">
      <c r="B41" s="138"/>
      <c r="C41" s="138"/>
      <c r="D41" s="83" t="s">
        <v>28</v>
      </c>
      <c r="E41" s="8">
        <v>55846.702</v>
      </c>
      <c r="F41" s="8">
        <v>16568.779</v>
      </c>
      <c r="G41" s="51">
        <v>1.316</v>
      </c>
      <c r="H41" s="8">
        <v>54348.521</v>
      </c>
      <c r="I41" s="8">
        <v>16566.793</v>
      </c>
      <c r="J41" s="51">
        <v>1.2</v>
      </c>
      <c r="K41" s="8">
        <v>66371.848</v>
      </c>
      <c r="L41" s="51">
        <v>1.019</v>
      </c>
      <c r="M41" s="31">
        <f>F41/$F$47</f>
        <v>0.4114126839609</v>
      </c>
      <c r="N41" s="6">
        <v>23535.789</v>
      </c>
      <c r="O41" s="7">
        <v>7731.492</v>
      </c>
      <c r="P41" s="58">
        <v>1.209</v>
      </c>
    </row>
    <row r="42" spans="1:23" customHeight="1" ht="22">
      <c r="B42" s="138"/>
      <c r="C42" s="138"/>
      <c r="D42" s="81" t="s">
        <v>36</v>
      </c>
      <c r="E42" s="7">
        <v>11256.45</v>
      </c>
      <c r="F42" s="7">
        <v>1332.198</v>
      </c>
      <c r="G42" s="46">
        <v>1.183</v>
      </c>
      <c r="H42" s="7">
        <v>11599.326</v>
      </c>
      <c r="I42" s="7">
        <v>1538.881</v>
      </c>
      <c r="J42" s="46">
        <v>1.355</v>
      </c>
      <c r="K42" s="7">
        <v>3587.306</v>
      </c>
      <c r="L42" s="46">
        <v>0.81</v>
      </c>
      <c r="M42" s="35">
        <f>F42/$F$47</f>
        <v>0.033079272452565</v>
      </c>
      <c r="N42" s="6">
        <v>6554.424</v>
      </c>
      <c r="O42" s="7">
        <v>398.168</v>
      </c>
      <c r="P42" s="58">
        <v>1.242</v>
      </c>
    </row>
    <row r="43" spans="1:23" customHeight="1" ht="22">
      <c r="B43" s="138"/>
      <c r="C43" s="138"/>
      <c r="D43" s="84" t="s">
        <v>37</v>
      </c>
      <c r="E43" s="5">
        <v>113.518</v>
      </c>
      <c r="F43" s="5">
        <v>1559.79</v>
      </c>
      <c r="G43" s="52">
        <v>1.309</v>
      </c>
      <c r="H43" s="5">
        <v>102.702</v>
      </c>
      <c r="I43" s="5">
        <v>1573.372</v>
      </c>
      <c r="J43" s="52">
        <v>1.084</v>
      </c>
      <c r="K43" s="5">
        <v>326.271</v>
      </c>
      <c r="L43" s="52">
        <v>1.03</v>
      </c>
      <c r="M43" s="31">
        <f>F43/$F$47</f>
        <v>0.038730517820014</v>
      </c>
      <c r="N43" s="16">
        <v>62.014</v>
      </c>
      <c r="O43" s="72">
        <v>708.089</v>
      </c>
      <c r="P43" s="59">
        <v>1.094</v>
      </c>
    </row>
    <row r="44" spans="1:23" customHeight="1" ht="22">
      <c r="B44" s="138"/>
      <c r="C44" s="138"/>
      <c r="D44" s="85" t="s">
        <v>38</v>
      </c>
      <c r="E44" s="11">
        <v>89407.282</v>
      </c>
      <c r="F44" s="11">
        <v>36395.136</v>
      </c>
      <c r="G44" s="53">
        <v>1.334</v>
      </c>
      <c r="H44" s="11">
        <v>87756.851</v>
      </c>
      <c r="I44" s="11">
        <v>36406.747</v>
      </c>
      <c r="J44" s="53">
        <v>1.222</v>
      </c>
      <c r="K44" s="11">
        <v>87757.721</v>
      </c>
      <c r="L44" s="53">
        <v>0.973</v>
      </c>
      <c r="M44" s="66">
        <f>F44/$F$47</f>
        <v>0.9037129763685</v>
      </c>
      <c r="N44" s="10">
        <v>33867.882</v>
      </c>
      <c r="O44" s="11">
        <v>13749.808</v>
      </c>
      <c r="P44" s="63">
        <v>1.257</v>
      </c>
    </row>
    <row r="45" spans="1:23" customHeight="1" ht="22">
      <c r="B45" s="138"/>
      <c r="C45" s="138"/>
      <c r="D45" s="86" t="s">
        <v>24</v>
      </c>
      <c r="E45" s="9">
        <v>813.67</v>
      </c>
      <c r="F45" s="9">
        <v>3197.245</v>
      </c>
      <c r="G45" s="50">
        <v>1.202</v>
      </c>
      <c r="H45" s="9">
        <v>803.139</v>
      </c>
      <c r="I45" s="9">
        <v>3143.303</v>
      </c>
      <c r="J45" s="50">
        <v>1.198</v>
      </c>
      <c r="K45" s="9">
        <v>380.242</v>
      </c>
      <c r="L45" s="50">
        <v>0.495</v>
      </c>
      <c r="M45" s="35">
        <f>F45/$F$47</f>
        <v>0.079389504002109</v>
      </c>
      <c r="N45" s="42">
        <v>100.246</v>
      </c>
      <c r="O45" s="39">
        <v>410.372</v>
      </c>
      <c r="P45" s="64">
        <v>1.047</v>
      </c>
    </row>
    <row r="46" spans="1:23" customHeight="1" ht="22">
      <c r="B46" s="138"/>
      <c r="C46" s="157"/>
      <c r="D46" s="81" t="s">
        <v>29</v>
      </c>
      <c r="E46" s="8">
        <v>8202.732</v>
      </c>
      <c r="F46" s="8">
        <v>680.512</v>
      </c>
      <c r="G46" s="51">
        <v>1.159</v>
      </c>
      <c r="H46" s="8">
        <v>8228.195</v>
      </c>
      <c r="I46" s="8">
        <v>765.747</v>
      </c>
      <c r="J46" s="51">
        <v>1.125</v>
      </c>
      <c r="K46" s="8">
        <v>196.398</v>
      </c>
      <c r="L46" s="51">
        <v>1.246</v>
      </c>
      <c r="M46" s="36">
        <f>F46/$F$47</f>
        <v>0.016897519629394</v>
      </c>
      <c r="N46" s="16">
        <v>61.901</v>
      </c>
      <c r="O46" s="17">
        <v>501.413</v>
      </c>
      <c r="P46" s="59">
        <v>1.452</v>
      </c>
    </row>
    <row r="47" spans="1:23" customHeight="1" ht="22">
      <c r="B47" s="139"/>
      <c r="C47" s="88"/>
      <c r="D47" s="87" t="s">
        <v>39</v>
      </c>
      <c r="E47" s="28">
        <v>98423.684</v>
      </c>
      <c r="F47" s="28">
        <v>40272.893</v>
      </c>
      <c r="G47" s="54">
        <v>1.319</v>
      </c>
      <c r="H47" s="28">
        <v>96788.185</v>
      </c>
      <c r="I47" s="28">
        <v>40315.797</v>
      </c>
      <c r="J47" s="54">
        <v>1.218</v>
      </c>
      <c r="K47" s="28">
        <v>88334.361</v>
      </c>
      <c r="L47" s="54">
        <v>0.97</v>
      </c>
      <c r="M47" s="37">
        <f>SUM(M44:M46)</f>
        <v>1</v>
      </c>
      <c r="N47" s="43">
        <v>34030.029</v>
      </c>
      <c r="O47" s="28">
        <v>14661.593</v>
      </c>
      <c r="P47" s="65">
        <v>1.256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68083.983</v>
      </c>
      <c r="F51" s="108"/>
      <c r="G51" s="109">
        <v>412.41</v>
      </c>
      <c r="H51" s="110"/>
      <c r="I51" s="111">
        <v>15114.134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2112.187</v>
      </c>
      <c r="F52" s="114"/>
      <c r="G52" s="113">
        <v>77.462</v>
      </c>
      <c r="H52" s="114"/>
      <c r="I52" s="115">
        <v>1546.492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8404.221</v>
      </c>
      <c r="F53" s="114"/>
      <c r="G53" s="113">
        <v>13.492</v>
      </c>
      <c r="H53" s="114"/>
      <c r="I53" s="115">
        <v>149.275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10.884</v>
      </c>
      <c r="F54" s="121"/>
      <c r="G54" s="120">
        <v>1.004</v>
      </c>
      <c r="H54" s="121"/>
      <c r="I54" s="122">
        <v>49.99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78611.275</v>
      </c>
      <c r="F55" s="93"/>
      <c r="G55" s="92">
        <v>504.368</v>
      </c>
      <c r="H55" s="93"/>
      <c r="I55" s="94">
        <v>16859.891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