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10" sheetId="1" r:id="rId4"/>
  </sheets>
  <definedNames>
    <definedName name="_xlnm.Print_Area" localSheetId="0">'2024.10'!$A$1:$P$56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<sst xmlns="http://schemas.openxmlformats.org/spreadsheetml/2006/main" uniqueCount="52">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</sst>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1613.275</v>
      </c>
      <c r="F5" s="18">
        <v>1141.035</v>
      </c>
      <c r="G5" s="45">
        <v>0.769</v>
      </c>
      <c r="H5" s="18">
        <v>1855.476</v>
      </c>
      <c r="I5" s="18">
        <v>1328.772</v>
      </c>
      <c r="J5" s="45">
        <v>0.913</v>
      </c>
      <c r="K5" s="18">
        <v>8337.721</v>
      </c>
      <c r="L5" s="45">
        <v>0.973</v>
      </c>
      <c r="M5" s="30">
        <f>F5/$F$47</f>
        <v>0.027436523606216</v>
      </c>
      <c r="N5" s="40">
        <v>500.369</v>
      </c>
      <c r="O5" s="18">
        <v>241.001</v>
      </c>
      <c r="P5" s="57">
        <v>0.702</v>
      </c>
    </row>
    <row r="6" spans="1:23" customHeight="1" ht="22">
      <c r="B6" s="138"/>
      <c r="C6" s="138"/>
      <c r="D6" s="77" t="s">
        <v>15</v>
      </c>
      <c r="E6" s="7">
        <v>88.166</v>
      </c>
      <c r="F6" s="7">
        <v>473.892</v>
      </c>
      <c r="G6" s="46">
        <v>1.243</v>
      </c>
      <c r="H6" s="7">
        <v>96.865</v>
      </c>
      <c r="I6" s="7">
        <v>473.351</v>
      </c>
      <c r="J6" s="46">
        <v>1.246</v>
      </c>
      <c r="K6" s="7">
        <v>356.865</v>
      </c>
      <c r="L6" s="46">
        <v>0.986</v>
      </c>
      <c r="M6" s="31">
        <f>F6/$F$47</f>
        <v>0.01139487311502</v>
      </c>
      <c r="N6" s="6">
        <v>19.528</v>
      </c>
      <c r="O6" s="7">
        <v>41.263</v>
      </c>
      <c r="P6" s="58">
        <v>1.062</v>
      </c>
    </row>
    <row r="7" spans="1:23" customHeight="1" ht="22">
      <c r="B7" s="138"/>
      <c r="C7" s="138"/>
      <c r="D7" s="77" t="s">
        <v>16</v>
      </c>
      <c r="E7" s="7">
        <v>6.125</v>
      </c>
      <c r="F7" s="7">
        <v>128.721</v>
      </c>
      <c r="G7" s="46">
        <v>1.687</v>
      </c>
      <c r="H7" s="7">
        <v>4.567</v>
      </c>
      <c r="I7" s="7">
        <v>53.096</v>
      </c>
      <c r="J7" s="46">
        <v>1.136</v>
      </c>
      <c r="K7" s="7">
        <v>4.893</v>
      </c>
      <c r="L7" s="46">
        <v>0.824</v>
      </c>
      <c r="M7" s="31">
        <f>F7/$F$47</f>
        <v>0.0030951344657401</v>
      </c>
      <c r="N7" s="6">
        <v>0.174</v>
      </c>
      <c r="O7" s="7">
        <v>0.917</v>
      </c>
      <c r="P7" s="58">
        <v>0.336</v>
      </c>
    </row>
    <row r="8" spans="1:23" customHeight="1" ht="22">
      <c r="B8" s="138"/>
      <c r="C8" s="138"/>
      <c r="D8" s="77" t="s">
        <v>17</v>
      </c>
      <c r="E8" s="7">
        <v>9.842</v>
      </c>
      <c r="F8" s="7">
        <v>580.842</v>
      </c>
      <c r="G8" s="46">
        <v>0.848</v>
      </c>
      <c r="H8" s="7">
        <v>7.71</v>
      </c>
      <c r="I8" s="7">
        <v>548.095</v>
      </c>
      <c r="J8" s="46">
        <v>0.845</v>
      </c>
      <c r="K8" s="7">
        <v>1.583</v>
      </c>
      <c r="L8" s="46">
        <v>1.186</v>
      </c>
      <c r="M8" s="31">
        <f>F8/$F$47</f>
        <v>0.013966517455189</v>
      </c>
      <c r="N8" s="6">
        <v>1.282</v>
      </c>
      <c r="O8" s="7">
        <v>121.978</v>
      </c>
      <c r="P8" s="58">
        <v>0.896</v>
      </c>
    </row>
    <row r="9" spans="1:23" customHeight="1" ht="22">
      <c r="B9" s="138"/>
      <c r="C9" s="138"/>
      <c r="D9" s="77" t="s">
        <v>18</v>
      </c>
      <c r="E9" s="7">
        <v>3.268</v>
      </c>
      <c r="F9" s="7">
        <v>810.265</v>
      </c>
      <c r="G9" s="46">
        <v>1.093</v>
      </c>
      <c r="H9" s="7">
        <v>2.405</v>
      </c>
      <c r="I9" s="7">
        <v>746.52</v>
      </c>
      <c r="J9" s="46">
        <v>1.02</v>
      </c>
      <c r="K9" s="7">
        <v>0.276</v>
      </c>
      <c r="L9" s="46">
        <v>2.788</v>
      </c>
      <c r="M9" s="31">
        <f>F9/$F$47</f>
        <v>0.019483061255606</v>
      </c>
      <c r="N9" s="6">
        <v>0.8</v>
      </c>
      <c r="O9" s="7">
        <v>322.349</v>
      </c>
      <c r="P9" s="58">
        <v>1.395</v>
      </c>
    </row>
    <row r="10" spans="1:23" customHeight="1" ht="22">
      <c r="B10" s="138"/>
      <c r="C10" s="138"/>
      <c r="D10" s="77" t="s">
        <v>19</v>
      </c>
      <c r="E10" s="7">
        <v>2722.914</v>
      </c>
      <c r="F10" s="7">
        <v>3288.262</v>
      </c>
      <c r="G10" s="46">
        <v>0.986</v>
      </c>
      <c r="H10" s="7">
        <v>2667.228</v>
      </c>
      <c r="I10" s="7">
        <v>3395.725</v>
      </c>
      <c r="J10" s="46">
        <v>0.94</v>
      </c>
      <c r="K10" s="7">
        <v>4196.598</v>
      </c>
      <c r="L10" s="46">
        <v>0.874</v>
      </c>
      <c r="M10" s="31">
        <f>F10/$F$47</f>
        <v>0.079067231054634</v>
      </c>
      <c r="N10" s="71">
        <v>1487.213</v>
      </c>
      <c r="O10" s="7">
        <v>1410.725</v>
      </c>
      <c r="P10" s="58">
        <v>0.859</v>
      </c>
    </row>
    <row r="11" spans="1:23" customHeight="1" ht="22">
      <c r="B11" s="138"/>
      <c r="C11" s="138"/>
      <c r="D11" s="77" t="s">
        <v>20</v>
      </c>
      <c r="E11" s="7">
        <v>2.179</v>
      </c>
      <c r="F11" s="7">
        <v>6.92</v>
      </c>
      <c r="G11" s="46">
        <v>0.511</v>
      </c>
      <c r="H11" s="7">
        <v>2.241</v>
      </c>
      <c r="I11" s="7">
        <v>14.094</v>
      </c>
      <c r="J11" s="46">
        <v>0.984</v>
      </c>
      <c r="K11" s="7">
        <v>33.817</v>
      </c>
      <c r="L11" s="46">
        <v>0.939</v>
      </c>
      <c r="M11" s="31">
        <f>F11/$F$47</f>
        <v>0.00016639344398289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30.687</v>
      </c>
      <c r="F12" s="7">
        <v>115.294</v>
      </c>
      <c r="G12" s="46">
        <v>1.01</v>
      </c>
      <c r="H12" s="7">
        <v>33.257</v>
      </c>
      <c r="I12" s="7">
        <v>121.377</v>
      </c>
      <c r="J12" s="46">
        <v>1.226</v>
      </c>
      <c r="K12" s="7">
        <v>102.41</v>
      </c>
      <c r="L12" s="46">
        <v>0.995</v>
      </c>
      <c r="M12" s="31">
        <f>F12/$F$47</f>
        <v>0.0027722782847635</v>
      </c>
      <c r="N12" s="6">
        <v>1.583</v>
      </c>
      <c r="O12" s="7">
        <v>5.958</v>
      </c>
      <c r="P12" s="58">
        <v>1.089</v>
      </c>
    </row>
    <row r="13" spans="1:23" customHeight="1" ht="22">
      <c r="B13" s="138"/>
      <c r="C13" s="138"/>
      <c r="D13" s="77" t="s">
        <v>23</v>
      </c>
      <c r="E13" s="7">
        <v>321.584</v>
      </c>
      <c r="F13" s="7">
        <v>129.496</v>
      </c>
      <c r="G13" s="46">
        <v>0.993</v>
      </c>
      <c r="H13" s="7">
        <v>311.495</v>
      </c>
      <c r="I13" s="7">
        <v>88.134</v>
      </c>
      <c r="J13" s="46">
        <v>0.967</v>
      </c>
      <c r="K13" s="7">
        <v>37.298</v>
      </c>
      <c r="L13" s="46">
        <v>1.268</v>
      </c>
      <c r="M13" s="31">
        <f>F13/$F$47</f>
        <v>0.0031137695696544</v>
      </c>
      <c r="N13" s="6">
        <v>84.163</v>
      </c>
      <c r="O13" s="7">
        <v>35.07</v>
      </c>
      <c r="P13" s="58">
        <v>0.941</v>
      </c>
    </row>
    <row r="14" spans="1:23" customHeight="1" ht="22">
      <c r="B14" s="138"/>
      <c r="C14" s="138"/>
      <c r="D14" s="78" t="s">
        <v>24</v>
      </c>
      <c r="E14" s="17">
        <v>3.525</v>
      </c>
      <c r="F14" s="17">
        <v>173.162</v>
      </c>
      <c r="G14" s="47">
        <v>0.997</v>
      </c>
      <c r="H14" s="17">
        <v>3.178</v>
      </c>
      <c r="I14" s="17">
        <v>137.026</v>
      </c>
      <c r="J14" s="47">
        <v>0.867</v>
      </c>
      <c r="K14" s="17">
        <v>0.882</v>
      </c>
      <c r="L14" s="47">
        <v>0.559</v>
      </c>
      <c r="M14" s="32">
        <f>F14/$F$47</f>
        <v>0.0041637314374227</v>
      </c>
      <c r="N14" s="16">
        <v>0.122</v>
      </c>
      <c r="O14" s="17">
        <v>6.827</v>
      </c>
      <c r="P14" s="59">
        <v>0.233</v>
      </c>
    </row>
    <row r="15" spans="1:23" customHeight="1" ht="22">
      <c r="B15" s="138"/>
      <c r="C15" s="148"/>
      <c r="D15" s="20" t="s">
        <v>25</v>
      </c>
      <c r="E15" s="4">
        <v>4801.565</v>
      </c>
      <c r="F15" s="4">
        <v>6847.889</v>
      </c>
      <c r="G15" s="48">
        <v>0.96</v>
      </c>
      <c r="H15" s="4">
        <v>4984.422</v>
      </c>
      <c r="I15" s="4">
        <v>6906.19</v>
      </c>
      <c r="J15" s="48">
        <v>0.954</v>
      </c>
      <c r="K15" s="4">
        <v>13072.343</v>
      </c>
      <c r="L15" s="48">
        <v>0.94</v>
      </c>
      <c r="M15" s="33">
        <f>F15/$F$47</f>
        <v>0.16465951368823</v>
      </c>
      <c r="N15" s="41">
        <v>2095.234</v>
      </c>
      <c r="O15" s="38">
        <v>2186.088</v>
      </c>
      <c r="P15" s="60">
        <v>0.886</v>
      </c>
    </row>
    <row r="16" spans="1:23" customHeight="1" ht="22">
      <c r="B16" s="138"/>
      <c r="C16" s="153" t="s">
        <v>26</v>
      </c>
      <c r="D16" s="79" t="s">
        <v>14</v>
      </c>
      <c r="E16" s="13">
        <v>15331.888</v>
      </c>
      <c r="F16" s="13">
        <v>3882.587</v>
      </c>
      <c r="G16" s="49">
        <v>1.122</v>
      </c>
      <c r="H16" s="13">
        <v>14925.243</v>
      </c>
      <c r="I16" s="13">
        <v>4045.127</v>
      </c>
      <c r="J16" s="49">
        <v>1.116</v>
      </c>
      <c r="K16" s="13">
        <v>1999.753</v>
      </c>
      <c r="L16" s="49">
        <v>0.953</v>
      </c>
      <c r="M16" s="34">
        <f>F16/$F$47</f>
        <v>0.09335795122734</v>
      </c>
      <c r="N16" s="12">
        <v>157.932</v>
      </c>
      <c r="O16" s="13">
        <v>993.573</v>
      </c>
      <c r="P16" s="61">
        <v>0.995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1036.616</v>
      </c>
      <c r="F17" s="7">
        <v>3897.593</v>
      </c>
      <c r="G17" s="46">
        <v>1.107</v>
      </c>
      <c r="H17" s="7">
        <v>1099.372</v>
      </c>
      <c r="I17" s="7">
        <v>4068.391</v>
      </c>
      <c r="J17" s="46">
        <v>1.081</v>
      </c>
      <c r="K17" s="7">
        <v>4083.762</v>
      </c>
      <c r="L17" s="46">
        <v>0.903</v>
      </c>
      <c r="M17" s="31">
        <f>F17/$F$47</f>
        <v>0.093718774929711</v>
      </c>
      <c r="N17" s="6">
        <v>382.547</v>
      </c>
      <c r="O17" s="7">
        <v>1459.044</v>
      </c>
      <c r="P17" s="58">
        <v>1.061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431.255</v>
      </c>
      <c r="F18" s="7">
        <v>532.608</v>
      </c>
      <c r="G18" s="46">
        <v>1.054</v>
      </c>
      <c r="H18" s="7">
        <v>398.25</v>
      </c>
      <c r="I18" s="7">
        <v>563.879</v>
      </c>
      <c r="J18" s="46">
        <v>1.035</v>
      </c>
      <c r="K18" s="7">
        <v>693.911</v>
      </c>
      <c r="L18" s="46">
        <v>0.802</v>
      </c>
      <c r="M18" s="31">
        <f>F18/$F$47</f>
        <v>0.012806716678156</v>
      </c>
      <c r="N18" s="6">
        <v>0.345</v>
      </c>
      <c r="O18" s="7">
        <v>6.883</v>
      </c>
      <c r="P18" s="58">
        <v>1.231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33.214</v>
      </c>
      <c r="F19" s="7">
        <v>375.902</v>
      </c>
      <c r="G19" s="46">
        <v>1.1</v>
      </c>
      <c r="H19" s="7">
        <v>33.453</v>
      </c>
      <c r="I19" s="7">
        <v>354.201</v>
      </c>
      <c r="J19" s="74">
        <v>0.961</v>
      </c>
      <c r="K19" s="73">
        <v>97.495</v>
      </c>
      <c r="L19" s="46">
        <v>0.938</v>
      </c>
      <c r="M19" s="31">
        <f>F19/$F$47</f>
        <v>0.0090386746213954</v>
      </c>
      <c r="N19" s="6">
        <v>15.172</v>
      </c>
      <c r="O19" s="7">
        <v>139.403</v>
      </c>
      <c r="P19" s="58">
        <v>0.901</v>
      </c>
    </row>
    <row r="20" spans="1:23" customHeight="1" ht="22">
      <c r="B20" s="138"/>
      <c r="C20" s="138"/>
      <c r="D20" s="77" t="s">
        <v>20</v>
      </c>
      <c r="E20" s="7">
        <v>144.162</v>
      </c>
      <c r="F20" s="7">
        <v>969.339</v>
      </c>
      <c r="G20" s="46">
        <v>1.081</v>
      </c>
      <c r="H20" s="7">
        <v>148.046</v>
      </c>
      <c r="I20" s="7">
        <v>986.982</v>
      </c>
      <c r="J20" s="46">
        <v>1.051</v>
      </c>
      <c r="K20" s="7">
        <v>461.392</v>
      </c>
      <c r="L20" s="46">
        <v>0.935</v>
      </c>
      <c r="M20" s="31">
        <f>F20/$F$47</f>
        <v>0.023308042571811</v>
      </c>
      <c r="N20" s="6">
        <v>47.692</v>
      </c>
      <c r="O20" s="7">
        <v>377.89</v>
      </c>
      <c r="P20" s="58">
        <v>1.048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103.265</v>
      </c>
      <c r="F21" s="7">
        <v>230.154</v>
      </c>
      <c r="G21" s="46">
        <v>0.971</v>
      </c>
      <c r="H21" s="7">
        <v>104.939</v>
      </c>
      <c r="I21" s="7">
        <v>268.412</v>
      </c>
      <c r="J21" s="46">
        <v>0.918</v>
      </c>
      <c r="K21" s="7">
        <v>157.148</v>
      </c>
      <c r="L21" s="46">
        <v>0.954</v>
      </c>
      <c r="M21" s="31">
        <f>F21/$F$47</f>
        <v>0.005534120911335</v>
      </c>
      <c r="N21" s="6">
        <v>2.609</v>
      </c>
      <c r="O21" s="7">
        <v>20.493</v>
      </c>
      <c r="P21" s="58">
        <v>0.85</v>
      </c>
    </row>
    <row r="22" spans="1:23" customHeight="1" ht="22">
      <c r="B22" s="138"/>
      <c r="C22" s="138"/>
      <c r="D22" s="77" t="s">
        <v>27</v>
      </c>
      <c r="E22" s="7">
        <v>5.779</v>
      </c>
      <c r="F22" s="7">
        <v>41.937</v>
      </c>
      <c r="G22" s="46">
        <v>0.963</v>
      </c>
      <c r="H22" s="7">
        <v>5.458</v>
      </c>
      <c r="I22" s="7">
        <v>40.654</v>
      </c>
      <c r="J22" s="46">
        <v>0.948</v>
      </c>
      <c r="K22" s="7">
        <v>0.323</v>
      </c>
      <c r="L22" s="46">
        <v>1.488</v>
      </c>
      <c r="M22" s="31">
        <f>F22/$F$47</f>
        <v>0.001008387552068</v>
      </c>
      <c r="N22" s="6">
        <v>0.323</v>
      </c>
      <c r="O22" s="7">
        <v>1.29</v>
      </c>
      <c r="P22" s="58">
        <v>1.825</v>
      </c>
    </row>
    <row r="23" spans="1:23" customHeight="1" ht="22">
      <c r="B23" s="138"/>
      <c r="C23" s="138"/>
      <c r="D23" s="77" t="s">
        <v>28</v>
      </c>
      <c r="E23" s="7">
        <v>47215.612</v>
      </c>
      <c r="F23" s="7">
        <v>15496.242</v>
      </c>
      <c r="G23" s="46">
        <v>1.062</v>
      </c>
      <c r="H23" s="7">
        <v>47367.669</v>
      </c>
      <c r="I23" s="7">
        <v>15572.505</v>
      </c>
      <c r="J23" s="46">
        <v>1.069</v>
      </c>
      <c r="K23" s="7">
        <v>86708.374</v>
      </c>
      <c r="L23" s="46">
        <v>0.942</v>
      </c>
      <c r="M23" s="31">
        <f>F23/$F$47</f>
        <v>0.37261171606536</v>
      </c>
      <c r="N23" s="6">
        <v>18873.652</v>
      </c>
      <c r="O23" s="7">
        <v>8140.663</v>
      </c>
      <c r="P23" s="58">
        <v>1.069</v>
      </c>
    </row>
    <row r="24" spans="1:23" customHeight="1" ht="22">
      <c r="B24" s="138"/>
      <c r="C24" s="138"/>
      <c r="D24" s="77" t="s">
        <v>24</v>
      </c>
      <c r="E24" s="7">
        <v>589.209</v>
      </c>
      <c r="F24" s="7">
        <v>3116.247</v>
      </c>
      <c r="G24" s="46">
        <v>1.02</v>
      </c>
      <c r="H24" s="7">
        <v>554.275</v>
      </c>
      <c r="I24" s="7">
        <v>3158.956</v>
      </c>
      <c r="J24" s="46">
        <v>1.041</v>
      </c>
      <c r="K24" s="7">
        <v>626.463</v>
      </c>
      <c r="L24" s="46">
        <v>1.59</v>
      </c>
      <c r="M24" s="31">
        <f>F24/$F$47</f>
        <v>0.074931079571004</v>
      </c>
      <c r="N24" s="6">
        <v>19.407</v>
      </c>
      <c r="O24" s="7">
        <v>452.801</v>
      </c>
      <c r="P24" s="58">
        <v>1.006</v>
      </c>
    </row>
    <row r="25" spans="1:23" customHeight="1" ht="22">
      <c r="B25" s="138"/>
      <c r="C25" s="138"/>
      <c r="D25" s="77" t="s">
        <v>29</v>
      </c>
      <c r="E25" s="17">
        <v>11662.77</v>
      </c>
      <c r="F25" s="17">
        <v>793.693</v>
      </c>
      <c r="G25" s="47">
        <v>0.909</v>
      </c>
      <c r="H25" s="17">
        <v>11661.699</v>
      </c>
      <c r="I25" s="17">
        <v>949.587</v>
      </c>
      <c r="J25" s="47">
        <v>1.009</v>
      </c>
      <c r="K25" s="17">
        <v>71.362</v>
      </c>
      <c r="L25" s="47">
        <v>0.977</v>
      </c>
      <c r="M25" s="32">
        <f>F25/$F$47</f>
        <v>0.019084582620681</v>
      </c>
      <c r="N25" s="16">
        <v>40.725</v>
      </c>
      <c r="O25" s="17">
        <v>609.642</v>
      </c>
      <c r="P25" s="59">
        <v>1.159</v>
      </c>
    </row>
    <row r="26" spans="1:23" customHeight="1" ht="22">
      <c r="B26" s="138"/>
      <c r="C26" s="138"/>
      <c r="D26" s="15" t="s">
        <v>30</v>
      </c>
      <c r="E26" s="4">
        <v>76553.77</v>
      </c>
      <c r="F26" s="4">
        <v>29336.302</v>
      </c>
      <c r="G26" s="48">
        <v>1.066</v>
      </c>
      <c r="H26" s="4">
        <v>76298.404</v>
      </c>
      <c r="I26" s="4">
        <v>30008.694</v>
      </c>
      <c r="J26" s="48">
        <v>1.067</v>
      </c>
      <c r="K26" s="4">
        <v>94899.983</v>
      </c>
      <c r="L26" s="48">
        <v>0.942</v>
      </c>
      <c r="M26" s="33">
        <f>F26/$F$47</f>
        <v>0.70540004674886</v>
      </c>
      <c r="N26" s="41">
        <v>19540.404</v>
      </c>
      <c r="O26" s="38">
        <v>12201.682</v>
      </c>
      <c r="P26" s="60">
        <v>1.06</v>
      </c>
    </row>
    <row r="27" spans="1:23" customHeight="1" ht="22">
      <c r="B27" s="138"/>
      <c r="C27" s="154" t="s">
        <v>31</v>
      </c>
      <c r="D27" s="80" t="s">
        <v>14</v>
      </c>
      <c r="E27" s="13">
        <v>4.7</v>
      </c>
      <c r="F27" s="18">
        <v>102.557</v>
      </c>
      <c r="G27" s="45">
        <v>1.106</v>
      </c>
      <c r="H27" s="18">
        <v>4.323</v>
      </c>
      <c r="I27" s="18">
        <v>101.901</v>
      </c>
      <c r="J27" s="45">
        <v>0.921</v>
      </c>
      <c r="K27" s="18">
        <v>19.783</v>
      </c>
      <c r="L27" s="45">
        <v>0.88</v>
      </c>
      <c r="M27" s="34">
        <f>F27/$F$47</f>
        <v>0.0024660133575944</v>
      </c>
      <c r="N27" s="12">
        <v>0.019</v>
      </c>
      <c r="O27" s="13">
        <v>1.364</v>
      </c>
      <c r="P27" s="61">
        <v>0.45</v>
      </c>
    </row>
    <row r="28" spans="1:23" customHeight="1" ht="22">
      <c r="B28" s="138"/>
      <c r="C28" s="155"/>
      <c r="D28" s="81" t="s">
        <v>15</v>
      </c>
      <c r="E28" s="7">
        <v>9.8</v>
      </c>
      <c r="F28" s="7">
        <v>137.184</v>
      </c>
      <c r="G28" s="46">
        <v>0.964</v>
      </c>
      <c r="H28" s="7">
        <v>10.049</v>
      </c>
      <c r="I28" s="7">
        <v>160.361</v>
      </c>
      <c r="J28" s="46">
        <v>0.879</v>
      </c>
      <c r="K28" s="7">
        <v>37.065</v>
      </c>
      <c r="L28" s="46">
        <v>1.007</v>
      </c>
      <c r="M28" s="31">
        <f>F28/$F$47</f>
        <v>0.0032986298004839</v>
      </c>
      <c r="N28" s="6">
        <v>3.845</v>
      </c>
      <c r="O28" s="7">
        <v>50.268</v>
      </c>
      <c r="P28" s="58">
        <v>0.87</v>
      </c>
    </row>
    <row r="29" spans="1:23" customHeight="1" ht="22">
      <c r="B29" s="138"/>
      <c r="C29" s="155"/>
      <c r="D29" s="81" t="s">
        <v>32</v>
      </c>
      <c r="E29" s="9">
        <v>0.992</v>
      </c>
      <c r="F29" s="9">
        <v>39.588</v>
      </c>
      <c r="G29" s="50">
        <v>0.755</v>
      </c>
      <c r="H29" s="9">
        <v>0.934</v>
      </c>
      <c r="I29" s="9">
        <v>50.16</v>
      </c>
      <c r="J29" s="50">
        <v>0.688</v>
      </c>
      <c r="K29" s="9">
        <v>0.858</v>
      </c>
      <c r="L29" s="50">
        <v>1.123</v>
      </c>
      <c r="M29" s="35">
        <f>F29/$F$47</f>
        <v>0.00095190515323622</v>
      </c>
      <c r="N29" s="6">
        <v>0.198</v>
      </c>
      <c r="O29" s="7">
        <v>12.202</v>
      </c>
      <c r="P29" s="58">
        <v>1.148</v>
      </c>
    </row>
    <row r="30" spans="1:23" customHeight="1" ht="22">
      <c r="B30" s="138"/>
      <c r="C30" s="155"/>
      <c r="D30" s="82" t="s">
        <v>28</v>
      </c>
      <c r="E30" s="17">
        <v>476.14</v>
      </c>
      <c r="F30" s="17">
        <v>2086.543</v>
      </c>
      <c r="G30" s="47">
        <v>1.005</v>
      </c>
      <c r="H30" s="17">
        <v>571.707</v>
      </c>
      <c r="I30" s="17">
        <v>2357.994</v>
      </c>
      <c r="J30" s="47">
        <v>0.987</v>
      </c>
      <c r="K30" s="17">
        <v>1680.294</v>
      </c>
      <c r="L30" s="47">
        <v>0.939</v>
      </c>
      <c r="M30" s="32">
        <f>F30/$F$47</f>
        <v>0.050171542743987</v>
      </c>
      <c r="N30" s="16">
        <v>288.435</v>
      </c>
      <c r="O30" s="17">
        <v>1133.326</v>
      </c>
      <c r="P30" s="59">
        <v>0.983</v>
      </c>
    </row>
    <row r="31" spans="1:23" customHeight="1" ht="22">
      <c r="B31" s="138"/>
      <c r="C31" s="156"/>
      <c r="D31" s="15" t="s">
        <v>33</v>
      </c>
      <c r="E31" s="4">
        <v>491.632</v>
      </c>
      <c r="F31" s="4">
        <v>2365.872</v>
      </c>
      <c r="G31" s="48">
        <v>1.001</v>
      </c>
      <c r="H31" s="4">
        <v>587.013</v>
      </c>
      <c r="I31" s="4">
        <v>2670.416</v>
      </c>
      <c r="J31" s="48">
        <v>0.969</v>
      </c>
      <c r="K31" s="4">
        <v>1738.0</v>
      </c>
      <c r="L31" s="48">
        <v>0.94</v>
      </c>
      <c r="M31" s="33">
        <f>F31/$F$47</f>
        <v>0.056888091055302</v>
      </c>
      <c r="N31" s="14">
        <v>292.497</v>
      </c>
      <c r="O31" s="4">
        <v>1197.16</v>
      </c>
      <c r="P31" s="62">
        <v>0.978</v>
      </c>
    </row>
    <row r="32" spans="1:23" customHeight="1" ht="22">
      <c r="B32" s="138"/>
      <c r="C32" s="153" t="s">
        <v>34</v>
      </c>
      <c r="D32" s="80" t="s">
        <v>14</v>
      </c>
      <c r="E32" s="13">
        <v>16949.863</v>
      </c>
      <c r="F32" s="13">
        <v>5126.179</v>
      </c>
      <c r="G32" s="49">
        <v>1.018</v>
      </c>
      <c r="H32" s="13">
        <v>16785.042</v>
      </c>
      <c r="I32" s="13">
        <v>5475.8</v>
      </c>
      <c r="J32" s="49">
        <v>1.055</v>
      </c>
      <c r="K32" s="13">
        <v>10357.257</v>
      </c>
      <c r="L32" s="49">
        <v>0.969</v>
      </c>
      <c r="M32" s="34">
        <f>F32/$F$47</f>
        <v>0.12326048819115</v>
      </c>
      <c r="N32" s="12">
        <v>658.32</v>
      </c>
      <c r="O32" s="13">
        <v>1235.938</v>
      </c>
      <c r="P32" s="61">
        <v>0.919</v>
      </c>
    </row>
    <row r="33" spans="1:23" customHeight="1" ht="22">
      <c r="B33" s="138"/>
      <c r="C33" s="138"/>
      <c r="D33" s="81" t="s">
        <v>15</v>
      </c>
      <c r="E33" s="7">
        <v>1134.582</v>
      </c>
      <c r="F33" s="7">
        <v>4508.669</v>
      </c>
      <c r="G33" s="46">
        <v>1.115</v>
      </c>
      <c r="H33" s="7">
        <v>1206.286</v>
      </c>
      <c r="I33" s="7">
        <v>4702.103</v>
      </c>
      <c r="J33" s="46">
        <v>1.087</v>
      </c>
      <c r="K33" s="7">
        <v>4477.692</v>
      </c>
      <c r="L33" s="46">
        <v>0.91</v>
      </c>
      <c r="M33" s="31">
        <f>F33/$F$47</f>
        <v>0.10841227784522</v>
      </c>
      <c r="N33" s="6">
        <v>405.92</v>
      </c>
      <c r="O33" s="7">
        <v>1550.575</v>
      </c>
      <c r="P33" s="58">
        <v>1.054</v>
      </c>
    </row>
    <row r="34" spans="1:23" customHeight="1" ht="22">
      <c r="B34" s="138"/>
      <c r="C34" s="138"/>
      <c r="D34" s="81" t="s">
        <v>16</v>
      </c>
      <c r="E34" s="7">
        <v>438.372</v>
      </c>
      <c r="F34" s="7">
        <v>700.917</v>
      </c>
      <c r="G34" s="46">
        <v>1.106</v>
      </c>
      <c r="H34" s="7">
        <v>403.751</v>
      </c>
      <c r="I34" s="7">
        <v>667.135</v>
      </c>
      <c r="J34" s="46">
        <v>1.004</v>
      </c>
      <c r="K34" s="7">
        <v>699.662</v>
      </c>
      <c r="L34" s="46">
        <v>0.802</v>
      </c>
      <c r="M34" s="31">
        <f>F34/$F$47</f>
        <v>0.016853756297132</v>
      </c>
      <c r="N34" s="6">
        <v>0.717</v>
      </c>
      <c r="O34" s="7">
        <v>20.002</v>
      </c>
      <c r="P34" s="58">
        <v>1.055</v>
      </c>
    </row>
    <row r="35" spans="1:23" customHeight="1" ht="22">
      <c r="B35" s="138"/>
      <c r="C35" s="138"/>
      <c r="D35" s="81" t="s">
        <v>17</v>
      </c>
      <c r="E35" s="7">
        <v>9.842</v>
      </c>
      <c r="F35" s="7">
        <v>580.842</v>
      </c>
      <c r="G35" s="46">
        <v>0.848</v>
      </c>
      <c r="H35" s="7">
        <v>7.71</v>
      </c>
      <c r="I35" s="7">
        <v>548.095</v>
      </c>
      <c r="J35" s="46">
        <v>0.845</v>
      </c>
      <c r="K35" s="7">
        <v>1.583</v>
      </c>
      <c r="L35" s="46">
        <v>1.186</v>
      </c>
      <c r="M35" s="31">
        <f>F35/$F$47</f>
        <v>0.013966517455189</v>
      </c>
      <c r="N35" s="6">
        <v>1.282</v>
      </c>
      <c r="O35" s="7">
        <v>121.978</v>
      </c>
      <c r="P35" s="58">
        <v>0.896</v>
      </c>
    </row>
    <row r="36" spans="1:23" customHeight="1" ht="22">
      <c r="B36" s="138"/>
      <c r="C36" s="138"/>
      <c r="D36" s="81" t="s">
        <v>18</v>
      </c>
      <c r="E36" s="7">
        <v>3.268</v>
      </c>
      <c r="F36" s="7">
        <v>810.265</v>
      </c>
      <c r="G36" s="46">
        <v>1.093</v>
      </c>
      <c r="H36" s="7">
        <v>2.405</v>
      </c>
      <c r="I36" s="7">
        <v>746.52</v>
      </c>
      <c r="J36" s="46">
        <v>1.02</v>
      </c>
      <c r="K36" s="7">
        <v>0.276</v>
      </c>
      <c r="L36" s="46">
        <v>2.788</v>
      </c>
      <c r="M36" s="31">
        <f>F36/$F$47</f>
        <v>0.019483061255606</v>
      </c>
      <c r="N36" s="6">
        <v>0.8</v>
      </c>
      <c r="O36" s="7">
        <v>322.349</v>
      </c>
      <c r="P36" s="58">
        <v>1.395</v>
      </c>
    </row>
    <row r="37" spans="1:23" customHeight="1" ht="22">
      <c r="B37" s="138"/>
      <c r="C37" s="138"/>
      <c r="D37" s="81" t="s">
        <v>35</v>
      </c>
      <c r="E37" s="7">
        <v>2756.128</v>
      </c>
      <c r="F37" s="7">
        <v>3664.164</v>
      </c>
      <c r="G37" s="46">
        <v>0.997</v>
      </c>
      <c r="H37" s="7">
        <v>2700.681</v>
      </c>
      <c r="I37" s="7">
        <v>3749.926</v>
      </c>
      <c r="J37" s="74">
        <v>0.942</v>
      </c>
      <c r="K37" s="73">
        <v>4294.093</v>
      </c>
      <c r="L37" s="74">
        <v>0.875</v>
      </c>
      <c r="M37" s="31">
        <f>F37/$F$47</f>
        <v>0.088105905676029</v>
      </c>
      <c r="N37" s="6">
        <v>1502.385</v>
      </c>
      <c r="O37" s="7">
        <v>1550.128</v>
      </c>
      <c r="P37" s="58">
        <v>0.862</v>
      </c>
    </row>
    <row r="38" spans="1:23" customHeight="1" ht="22">
      <c r="B38" s="138"/>
      <c r="C38" s="138"/>
      <c r="D38" s="81" t="s">
        <v>20</v>
      </c>
      <c r="E38" s="7">
        <v>146.341</v>
      </c>
      <c r="F38" s="7">
        <v>976.259</v>
      </c>
      <c r="G38" s="46">
        <v>1.072</v>
      </c>
      <c r="H38" s="7">
        <v>150.287</v>
      </c>
      <c r="I38" s="7">
        <v>1001.076</v>
      </c>
      <c r="J38" s="46">
        <v>1.05</v>
      </c>
      <c r="K38" s="7">
        <v>495.209</v>
      </c>
      <c r="L38" s="46">
        <v>0.935</v>
      </c>
      <c r="M38" s="31">
        <f>F38/$F$47</f>
        <v>0.023474436015794</v>
      </c>
      <c r="N38" s="6">
        <v>47.692</v>
      </c>
      <c r="O38" s="7">
        <v>377.89</v>
      </c>
      <c r="P38" s="58">
        <v>1.048</v>
      </c>
    </row>
    <row r="39" spans="1:23" customHeight="1" ht="22">
      <c r="B39" s="138"/>
      <c r="C39" s="138"/>
      <c r="D39" s="81" t="s">
        <v>22</v>
      </c>
      <c r="E39" s="7">
        <v>133.952</v>
      </c>
      <c r="F39" s="7">
        <v>345.448</v>
      </c>
      <c r="G39" s="46">
        <v>0.984</v>
      </c>
      <c r="H39" s="7">
        <v>138.196</v>
      </c>
      <c r="I39" s="7">
        <v>389.789</v>
      </c>
      <c r="J39" s="46">
        <v>0.996</v>
      </c>
      <c r="K39" s="7">
        <v>259.558</v>
      </c>
      <c r="L39" s="46">
        <v>0.97</v>
      </c>
      <c r="M39" s="31">
        <f>F39/$F$47</f>
        <v>0.0083063991960984</v>
      </c>
      <c r="N39" s="6">
        <v>4.192</v>
      </c>
      <c r="O39" s="7">
        <v>26.451</v>
      </c>
      <c r="P39" s="58">
        <v>0.894</v>
      </c>
    </row>
    <row r="40" spans="1:23" customHeight="1" ht="22">
      <c r="B40" s="138"/>
      <c r="C40" s="138"/>
      <c r="D40" s="81" t="s">
        <v>23</v>
      </c>
      <c r="E40" s="7">
        <v>327.363</v>
      </c>
      <c r="F40" s="7">
        <v>171.433</v>
      </c>
      <c r="G40" s="46">
        <v>0.986</v>
      </c>
      <c r="H40" s="7">
        <v>316.953</v>
      </c>
      <c r="I40" s="7">
        <v>128.788</v>
      </c>
      <c r="J40" s="46">
        <v>0.96</v>
      </c>
      <c r="K40" s="7">
        <v>37.621</v>
      </c>
      <c r="L40" s="46">
        <v>1.27</v>
      </c>
      <c r="M40" s="31">
        <f>F40/$F$47</f>
        <v>0.0041221571217224</v>
      </c>
      <c r="N40" s="6">
        <v>84.486</v>
      </c>
      <c r="O40" s="7">
        <v>36.36</v>
      </c>
      <c r="P40" s="58">
        <v>0.957</v>
      </c>
    </row>
    <row r="41" spans="1:23" customHeight="1" ht="22">
      <c r="B41" s="138"/>
      <c r="C41" s="138"/>
      <c r="D41" s="83" t="s">
        <v>28</v>
      </c>
      <c r="E41" s="8">
        <v>47691.752</v>
      </c>
      <c r="F41" s="8">
        <v>17582.785</v>
      </c>
      <c r="G41" s="51">
        <v>1.055</v>
      </c>
      <c r="H41" s="8">
        <v>47939.376</v>
      </c>
      <c r="I41" s="8">
        <v>17930.499</v>
      </c>
      <c r="J41" s="51">
        <v>1.058</v>
      </c>
      <c r="K41" s="8">
        <v>88388.668</v>
      </c>
      <c r="L41" s="51">
        <v>0.942</v>
      </c>
      <c r="M41" s="31">
        <f>F41/$F$47</f>
        <v>0.42278325880935</v>
      </c>
      <c r="N41" s="6">
        <v>19162.087</v>
      </c>
      <c r="O41" s="7">
        <v>9273.989</v>
      </c>
      <c r="P41" s="58">
        <v>1.058</v>
      </c>
    </row>
    <row r="42" spans="1:23" customHeight="1" ht="22">
      <c r="B42" s="138"/>
      <c r="C42" s="138"/>
      <c r="D42" s="81" t="s">
        <v>36</v>
      </c>
      <c r="E42" s="7">
        <v>8626.959</v>
      </c>
      <c r="F42" s="7">
        <v>1357.443</v>
      </c>
      <c r="G42" s="46">
        <v>1.134</v>
      </c>
      <c r="H42" s="7">
        <v>8680.238</v>
      </c>
      <c r="I42" s="7">
        <v>1362.697</v>
      </c>
      <c r="J42" s="46">
        <v>1.03</v>
      </c>
      <c r="K42" s="7">
        <v>4036.8</v>
      </c>
      <c r="L42" s="46">
        <v>1.052</v>
      </c>
      <c r="M42" s="35">
        <f>F42/$F$47</f>
        <v>0.032640117887351</v>
      </c>
      <c r="N42" s="6">
        <v>4621.905</v>
      </c>
      <c r="O42" s="7">
        <v>384.713</v>
      </c>
      <c r="P42" s="58">
        <v>0.855</v>
      </c>
    </row>
    <row r="43" spans="1:23" customHeight="1" ht="22">
      <c r="B43" s="138"/>
      <c r="C43" s="138"/>
      <c r="D43" s="84" t="s">
        <v>37</v>
      </c>
      <c r="E43" s="5">
        <v>95.522</v>
      </c>
      <c r="F43" s="5">
        <v>1680.671</v>
      </c>
      <c r="G43" s="52">
        <v>0.983</v>
      </c>
      <c r="H43" s="5">
        <v>106.32</v>
      </c>
      <c r="I43" s="5">
        <v>1842.905</v>
      </c>
      <c r="J43" s="52">
        <v>1.012</v>
      </c>
      <c r="K43" s="5">
        <v>341.553</v>
      </c>
      <c r="L43" s="52">
        <v>0.935</v>
      </c>
      <c r="M43" s="31">
        <f>F43/$F$47</f>
        <v>0.040412230620255</v>
      </c>
      <c r="N43" s="16">
        <v>65.968</v>
      </c>
      <c r="O43" s="72">
        <v>929.207</v>
      </c>
      <c r="P43" s="59">
        <v>0.934</v>
      </c>
    </row>
    <row r="44" spans="1:23" customHeight="1" ht="22">
      <c r="B44" s="138"/>
      <c r="C44" s="138"/>
      <c r="D44" s="85" t="s">
        <v>38</v>
      </c>
      <c r="E44" s="11">
        <v>78313.944</v>
      </c>
      <c r="F44" s="11">
        <v>37505.075</v>
      </c>
      <c r="G44" s="53">
        <v>1.047</v>
      </c>
      <c r="H44" s="11">
        <v>78437.245</v>
      </c>
      <c r="I44" s="11">
        <v>38545.333</v>
      </c>
      <c r="J44" s="53">
        <v>1.039</v>
      </c>
      <c r="K44" s="11">
        <v>113389.972</v>
      </c>
      <c r="L44" s="53">
        <v>0.943</v>
      </c>
      <c r="M44" s="66">
        <f>F44/$F$47</f>
        <v>0.90182060637089</v>
      </c>
      <c r="N44" s="10">
        <v>26555.754</v>
      </c>
      <c r="O44" s="11">
        <v>15829.58</v>
      </c>
      <c r="P44" s="63">
        <v>1.012</v>
      </c>
    </row>
    <row r="45" spans="1:23" customHeight="1" ht="22">
      <c r="B45" s="138"/>
      <c r="C45" s="138"/>
      <c r="D45" s="86" t="s">
        <v>24</v>
      </c>
      <c r="E45" s="9">
        <v>592.734</v>
      </c>
      <c r="F45" s="9">
        <v>3289.409</v>
      </c>
      <c r="G45" s="50">
        <v>1.019</v>
      </c>
      <c r="H45" s="9">
        <v>557.453</v>
      </c>
      <c r="I45" s="9">
        <v>3295.982</v>
      </c>
      <c r="J45" s="50">
        <v>1.033</v>
      </c>
      <c r="K45" s="9">
        <v>627.345</v>
      </c>
      <c r="L45" s="50">
        <v>1.586</v>
      </c>
      <c r="M45" s="35">
        <f>F45/$F$47</f>
        <v>0.079094811008427</v>
      </c>
      <c r="N45" s="42">
        <v>19.529</v>
      </c>
      <c r="O45" s="39">
        <v>459.628</v>
      </c>
      <c r="P45" s="64">
        <v>0.959</v>
      </c>
    </row>
    <row r="46" spans="1:23" customHeight="1" ht="22">
      <c r="B46" s="138"/>
      <c r="C46" s="157"/>
      <c r="D46" s="81" t="s">
        <v>29</v>
      </c>
      <c r="E46" s="8">
        <v>11662.77</v>
      </c>
      <c r="F46" s="8">
        <v>793.693</v>
      </c>
      <c r="G46" s="51">
        <v>0.909</v>
      </c>
      <c r="H46" s="8">
        <v>11661.699</v>
      </c>
      <c r="I46" s="8">
        <v>949.587</v>
      </c>
      <c r="J46" s="51">
        <v>1.009</v>
      </c>
      <c r="K46" s="8">
        <v>71.362</v>
      </c>
      <c r="L46" s="51">
        <v>0.977</v>
      </c>
      <c r="M46" s="36">
        <f>F46/$F$47</f>
        <v>0.019084582620681</v>
      </c>
      <c r="N46" s="16">
        <v>40.725</v>
      </c>
      <c r="O46" s="17">
        <v>609.642</v>
      </c>
      <c r="P46" s="59">
        <v>1.159</v>
      </c>
    </row>
    <row r="47" spans="1:23" customHeight="1" ht="22">
      <c r="B47" s="139"/>
      <c r="C47" s="88"/>
      <c r="D47" s="87" t="s">
        <v>39</v>
      </c>
      <c r="E47" s="28">
        <v>90569.448</v>
      </c>
      <c r="F47" s="28">
        <v>41588.177</v>
      </c>
      <c r="G47" s="54">
        <v>1.042</v>
      </c>
      <c r="H47" s="28">
        <v>90656.397</v>
      </c>
      <c r="I47" s="28">
        <v>42790.902</v>
      </c>
      <c r="J47" s="54">
        <v>1.037</v>
      </c>
      <c r="K47" s="28">
        <v>114088.679</v>
      </c>
      <c r="L47" s="54">
        <v>0.945</v>
      </c>
      <c r="M47" s="37">
        <f>SUM(M44:M46)</f>
        <v>1</v>
      </c>
      <c r="N47" s="43">
        <v>26616.008</v>
      </c>
      <c r="O47" s="28">
        <v>16898.85</v>
      </c>
      <c r="P47" s="65">
        <v>1.015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54315.971</v>
      </c>
      <c r="F51" s="108"/>
      <c r="G51" s="109">
        <v>367.93</v>
      </c>
      <c r="H51" s="110"/>
      <c r="I51" s="111">
        <v>13192.567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1215.211</v>
      </c>
      <c r="F52" s="114"/>
      <c r="G52" s="113">
        <v>72.919</v>
      </c>
      <c r="H52" s="114"/>
      <c r="I52" s="115">
        <v>1531.892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9952.802</v>
      </c>
      <c r="F53" s="114"/>
      <c r="G53" s="113">
        <v>9.761</v>
      </c>
      <c r="H53" s="114"/>
      <c r="I53" s="115">
        <v>115.035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14.088</v>
      </c>
      <c r="F54" s="121"/>
      <c r="G54" s="120">
        <v>0.805</v>
      </c>
      <c r="H54" s="121"/>
      <c r="I54" s="122">
        <v>75.504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65498.072</v>
      </c>
      <c r="F55" s="93"/>
      <c r="G55" s="92">
        <v>451.415</v>
      </c>
      <c r="H55" s="93"/>
      <c r="I55" s="94">
        <v>14914.998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