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17.9" sheetId="1" r:id="rId4"/>
  </sheets>
  <definedNames>
    <definedName name="_xlnm.Print_Area" localSheetId="0">'2017.9'!$A$1:$P$56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<sst xmlns="http://schemas.openxmlformats.org/spreadsheetml/2006/main" uniqueCount="52">
  <si>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September 2017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</si>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</sst>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2664.389</v>
      </c>
      <c r="F5" s="18">
        <v>1584.985</v>
      </c>
      <c r="G5" s="45">
        <v>1.02</v>
      </c>
      <c r="H5" s="18">
        <v>2688.915</v>
      </c>
      <c r="I5" s="18">
        <v>1660.34</v>
      </c>
      <c r="J5" s="45">
        <v>1.072</v>
      </c>
      <c r="K5" s="18">
        <v>8523.346</v>
      </c>
      <c r="L5" s="45">
        <v>1.023</v>
      </c>
      <c r="M5" s="30">
        <f>F5/$F$47</f>
        <v>0.039042818676783</v>
      </c>
      <c r="N5" s="40">
        <v>783.769</v>
      </c>
      <c r="O5" s="18">
        <v>327.309</v>
      </c>
      <c r="P5" s="57">
        <v>1.174</v>
      </c>
    </row>
    <row r="6" spans="1:23" customHeight="1" ht="22">
      <c r="B6" s="138"/>
      <c r="C6" s="138"/>
      <c r="D6" s="77" t="s">
        <v>15</v>
      </c>
      <c r="E6" s="7">
        <v>169.068</v>
      </c>
      <c r="F6" s="7">
        <v>590.431</v>
      </c>
      <c r="G6" s="46">
        <v>0.944</v>
      </c>
      <c r="H6" s="7">
        <v>188.087</v>
      </c>
      <c r="I6" s="7">
        <v>594.364</v>
      </c>
      <c r="J6" s="46">
        <v>0.932</v>
      </c>
      <c r="K6" s="7">
        <v>578.455</v>
      </c>
      <c r="L6" s="46">
        <v>0.796</v>
      </c>
      <c r="M6" s="31">
        <f>F6/$F$47</f>
        <v>0.014544043302714</v>
      </c>
      <c r="N6" s="6">
        <v>55.53</v>
      </c>
      <c r="O6" s="7">
        <v>88.69</v>
      </c>
      <c r="P6" s="58">
        <v>1.486</v>
      </c>
    </row>
    <row r="7" spans="1:23" customHeight="1" ht="22">
      <c r="B7" s="138"/>
      <c r="C7" s="138"/>
      <c r="D7" s="77" t="s">
        <v>16</v>
      </c>
      <c r="E7" s="7">
        <v>12.66</v>
      </c>
      <c r="F7" s="7">
        <v>100.149</v>
      </c>
      <c r="G7" s="46">
        <v>1.041</v>
      </c>
      <c r="H7" s="7">
        <v>12.012</v>
      </c>
      <c r="I7" s="7">
        <v>92.68</v>
      </c>
      <c r="J7" s="46">
        <v>1.179</v>
      </c>
      <c r="K7" s="7">
        <v>11.01</v>
      </c>
      <c r="L7" s="46">
        <v>0.978</v>
      </c>
      <c r="M7" s="31">
        <f>F7/$F$47</f>
        <v>0.0024669629350821</v>
      </c>
      <c r="N7" s="6">
        <v>0.841</v>
      </c>
      <c r="O7" s="7">
        <v>6.39</v>
      </c>
      <c r="P7" s="58">
        <v>3.808</v>
      </c>
    </row>
    <row r="8" spans="1:23" customHeight="1" ht="22">
      <c r="B8" s="138"/>
      <c r="C8" s="138"/>
      <c r="D8" s="77" t="s">
        <v>17</v>
      </c>
      <c r="E8" s="7">
        <v>11.204</v>
      </c>
      <c r="F8" s="7">
        <v>795.264</v>
      </c>
      <c r="G8" s="46">
        <v>1.083</v>
      </c>
      <c r="H8" s="7">
        <v>11.225</v>
      </c>
      <c r="I8" s="7">
        <v>792.137</v>
      </c>
      <c r="J8" s="46">
        <v>1.061</v>
      </c>
      <c r="K8" s="7">
        <v>1.384</v>
      </c>
      <c r="L8" s="46">
        <v>1.008</v>
      </c>
      <c r="M8" s="31">
        <f>F8/$F$47</f>
        <v>0.019589679493606</v>
      </c>
      <c r="N8" s="6">
        <v>2.073</v>
      </c>
      <c r="O8" s="7">
        <v>190.007</v>
      </c>
      <c r="P8" s="58">
        <v>1.577</v>
      </c>
    </row>
    <row r="9" spans="1:23" customHeight="1" ht="22">
      <c r="B9" s="138"/>
      <c r="C9" s="138"/>
      <c r="D9" s="77" t="s">
        <v>18</v>
      </c>
      <c r="E9" s="7">
        <v>3.102</v>
      </c>
      <c r="F9" s="7">
        <v>965.031</v>
      </c>
      <c r="G9" s="46">
        <v>0.945</v>
      </c>
      <c r="H9" s="7">
        <v>3.103</v>
      </c>
      <c r="I9" s="7">
        <v>909.173</v>
      </c>
      <c r="J9" s="46">
        <v>1.003</v>
      </c>
      <c r="K9" s="7">
        <v>0.265</v>
      </c>
      <c r="L9" s="46">
        <v>0.981</v>
      </c>
      <c r="M9" s="31">
        <f>F9/$F$47</f>
        <v>0.023771537491191</v>
      </c>
      <c r="N9" s="6">
        <v>0.686</v>
      </c>
      <c r="O9" s="7">
        <v>275.898</v>
      </c>
      <c r="P9" s="58">
        <v>1.091</v>
      </c>
    </row>
    <row r="10" spans="1:23" customHeight="1" ht="22">
      <c r="B10" s="138"/>
      <c r="C10" s="138"/>
      <c r="D10" s="77" t="s">
        <v>19</v>
      </c>
      <c r="E10" s="7">
        <v>3151.57</v>
      </c>
      <c r="F10" s="7">
        <v>3121.278</v>
      </c>
      <c r="G10" s="46">
        <v>1.096</v>
      </c>
      <c r="H10" s="7">
        <v>3145.957</v>
      </c>
      <c r="I10" s="7">
        <v>3117.813</v>
      </c>
      <c r="J10" s="46">
        <v>1.084</v>
      </c>
      <c r="K10" s="7">
        <v>3698.058</v>
      </c>
      <c r="L10" s="46">
        <v>0.964</v>
      </c>
      <c r="M10" s="31">
        <f>F10/$F$47</f>
        <v>0.076886210906622</v>
      </c>
      <c r="N10" s="71">
        <v>1919.471</v>
      </c>
      <c r="O10" s="7">
        <v>1304.337</v>
      </c>
      <c r="P10" s="58">
        <v>1.204</v>
      </c>
    </row>
    <row r="11" spans="1:23" customHeight="1" ht="22">
      <c r="B11" s="138"/>
      <c r="C11" s="138"/>
      <c r="D11" s="77" t="s">
        <v>20</v>
      </c>
      <c r="E11" s="7">
        <v>28.252</v>
      </c>
      <c r="F11" s="7">
        <v>116.601</v>
      </c>
      <c r="G11" s="46">
        <v>0.934</v>
      </c>
      <c r="H11" s="7">
        <v>33.359</v>
      </c>
      <c r="I11" s="7">
        <v>145.649</v>
      </c>
      <c r="J11" s="46">
        <v>1.025</v>
      </c>
      <c r="K11" s="7">
        <v>63.535</v>
      </c>
      <c r="L11" s="46">
        <v>0.788</v>
      </c>
      <c r="M11" s="31">
        <f>F11/$F$47</f>
        <v>0.0028722238384159</v>
      </c>
      <c r="N11" s="70">
        <v>0.013</v>
      </c>
      <c r="O11" s="69">
        <v>0.296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51.648</v>
      </c>
      <c r="F12" s="7">
        <v>148.854</v>
      </c>
      <c r="G12" s="46">
        <v>0.896</v>
      </c>
      <c r="H12" s="7">
        <v>55.528</v>
      </c>
      <c r="I12" s="7">
        <v>174.136</v>
      </c>
      <c r="J12" s="46">
        <v>0.986</v>
      </c>
      <c r="K12" s="7">
        <v>150.597</v>
      </c>
      <c r="L12" s="46">
        <v>1.006</v>
      </c>
      <c r="M12" s="31">
        <f>F12/$F$47</f>
        <v>0.0036667096100682</v>
      </c>
      <c r="N12" s="6">
        <v>2.981</v>
      </c>
      <c r="O12" s="7">
        <v>7.331</v>
      </c>
      <c r="P12" s="58">
        <v>1.279</v>
      </c>
    </row>
    <row r="13" spans="1:23" customHeight="1" ht="22">
      <c r="B13" s="138"/>
      <c r="C13" s="138"/>
      <c r="D13" s="77" t="s">
        <v>23</v>
      </c>
      <c r="E13" s="7">
        <v>371.453</v>
      </c>
      <c r="F13" s="7">
        <v>134.606</v>
      </c>
      <c r="G13" s="46">
        <v>1.101</v>
      </c>
      <c r="H13" s="7">
        <v>379.711</v>
      </c>
      <c r="I13" s="7">
        <v>92.769</v>
      </c>
      <c r="J13" s="46">
        <v>1.183</v>
      </c>
      <c r="K13" s="7">
        <v>21.996</v>
      </c>
      <c r="L13" s="46">
        <v>0.712</v>
      </c>
      <c r="M13" s="31">
        <f>F13/$F$47</f>
        <v>0.003315739676279</v>
      </c>
      <c r="N13" s="6">
        <v>21.957</v>
      </c>
      <c r="O13" s="7">
        <v>13.094</v>
      </c>
      <c r="P13" s="58">
        <v>1.879</v>
      </c>
    </row>
    <row r="14" spans="1:23" customHeight="1" ht="22">
      <c r="B14" s="138"/>
      <c r="C14" s="138"/>
      <c r="D14" s="78" t="s">
        <v>24</v>
      </c>
      <c r="E14" s="17">
        <v>11.119</v>
      </c>
      <c r="F14" s="17">
        <v>227.721</v>
      </c>
      <c r="G14" s="47">
        <v>0.966</v>
      </c>
      <c r="H14" s="17">
        <v>10.354</v>
      </c>
      <c r="I14" s="17">
        <v>228.046</v>
      </c>
      <c r="J14" s="47">
        <v>0.912</v>
      </c>
      <c r="K14" s="17">
        <v>10.003</v>
      </c>
      <c r="L14" s="47">
        <v>1.898</v>
      </c>
      <c r="M14" s="32">
        <f>F14/$F$47</f>
        <v>0.0056094346078327</v>
      </c>
      <c r="N14" s="16">
        <v>0.403</v>
      </c>
      <c r="O14" s="17">
        <v>33.237</v>
      </c>
      <c r="P14" s="59">
        <v>0.81</v>
      </c>
    </row>
    <row r="15" spans="1:23" customHeight="1" ht="22">
      <c r="B15" s="138"/>
      <c r="C15" s="148"/>
      <c r="D15" s="20" t="s">
        <v>25</v>
      </c>
      <c r="E15" s="4">
        <v>6474.465</v>
      </c>
      <c r="F15" s="4">
        <v>7784.92</v>
      </c>
      <c r="G15" s="48">
        <v>1.034</v>
      </c>
      <c r="H15" s="4">
        <v>6528.251</v>
      </c>
      <c r="I15" s="4">
        <v>7807.107</v>
      </c>
      <c r="J15" s="48">
        <v>1.049</v>
      </c>
      <c r="K15" s="4">
        <v>13058.649</v>
      </c>
      <c r="L15" s="48">
        <v>0.991</v>
      </c>
      <c r="M15" s="33">
        <f>F15/$F$47</f>
        <v>0.19176536053859</v>
      </c>
      <c r="N15" s="41">
        <v>2787.724</v>
      </c>
      <c r="O15" s="38">
        <v>2246.589</v>
      </c>
      <c r="P15" s="60">
        <v>1.213</v>
      </c>
    </row>
    <row r="16" spans="1:23" customHeight="1" ht="22">
      <c r="B16" s="138"/>
      <c r="C16" s="153" t="s">
        <v>26</v>
      </c>
      <c r="D16" s="79" t="s">
        <v>14</v>
      </c>
      <c r="E16" s="13">
        <v>13324.903</v>
      </c>
      <c r="F16" s="13">
        <v>3371.476</v>
      </c>
      <c r="G16" s="49">
        <v>1.05</v>
      </c>
      <c r="H16" s="13">
        <v>13422.248</v>
      </c>
      <c r="I16" s="13">
        <v>3444.545</v>
      </c>
      <c r="J16" s="49">
        <v>1.131</v>
      </c>
      <c r="K16" s="13">
        <v>1201.511</v>
      </c>
      <c r="L16" s="49">
        <v>0.923</v>
      </c>
      <c r="M16" s="34">
        <f>F16/$F$47</f>
        <v>0.08304931979869</v>
      </c>
      <c r="N16" s="12">
        <v>150.614</v>
      </c>
      <c r="O16" s="13">
        <v>735.209</v>
      </c>
      <c r="P16" s="61">
        <v>1.149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1155.015</v>
      </c>
      <c r="F17" s="7">
        <v>4014.618</v>
      </c>
      <c r="G17" s="46">
        <v>1.125</v>
      </c>
      <c r="H17" s="7">
        <v>1147.083</v>
      </c>
      <c r="I17" s="7">
        <v>3780.457</v>
      </c>
      <c r="J17" s="46">
        <v>1.117</v>
      </c>
      <c r="K17" s="7">
        <v>3073.857</v>
      </c>
      <c r="L17" s="46">
        <v>1.038</v>
      </c>
      <c r="M17" s="31">
        <f>F17/$F$47</f>
        <v>0.09889178927911</v>
      </c>
      <c r="N17" s="6">
        <v>390.454</v>
      </c>
      <c r="O17" s="7">
        <v>1185.338</v>
      </c>
      <c r="P17" s="58">
        <v>1.171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445.78</v>
      </c>
      <c r="F18" s="7">
        <v>616.74</v>
      </c>
      <c r="G18" s="46">
        <v>1.23</v>
      </c>
      <c r="H18" s="7">
        <v>460.929</v>
      </c>
      <c r="I18" s="7">
        <v>603.389</v>
      </c>
      <c r="J18" s="46">
        <v>1.166</v>
      </c>
      <c r="K18" s="7">
        <v>516.371</v>
      </c>
      <c r="L18" s="46">
        <v>0.958</v>
      </c>
      <c r="M18" s="31">
        <f>F18/$F$47</f>
        <v>0.015192110960494</v>
      </c>
      <c r="N18" s="6">
        <v>0.333</v>
      </c>
      <c r="O18" s="7">
        <v>7.76</v>
      </c>
      <c r="P18" s="58">
        <v>1.064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33.522</v>
      </c>
      <c r="F19" s="7">
        <v>282.88</v>
      </c>
      <c r="G19" s="46">
        <v>1.0</v>
      </c>
      <c r="H19" s="7">
        <v>30.852</v>
      </c>
      <c r="I19" s="7">
        <v>260.577</v>
      </c>
      <c r="J19" s="74">
        <v>1.005</v>
      </c>
      <c r="K19" s="73">
        <v>67.936</v>
      </c>
      <c r="L19" s="46">
        <v>0.955</v>
      </c>
      <c r="M19" s="31">
        <f>F19/$F$47</f>
        <v>0.0069681621890986</v>
      </c>
      <c r="N19" s="6">
        <v>13.382</v>
      </c>
      <c r="O19" s="7">
        <v>85.513</v>
      </c>
      <c r="P19" s="58">
        <v>1.076</v>
      </c>
    </row>
    <row r="20" spans="1:23" customHeight="1" ht="22">
      <c r="B20" s="138"/>
      <c r="C20" s="138"/>
      <c r="D20" s="77" t="s">
        <v>20</v>
      </c>
      <c r="E20" s="7">
        <v>211.819</v>
      </c>
      <c r="F20" s="7">
        <v>1083.714</v>
      </c>
      <c r="G20" s="46">
        <v>1.157</v>
      </c>
      <c r="H20" s="7">
        <v>207.183</v>
      </c>
      <c r="I20" s="7">
        <v>1037.17</v>
      </c>
      <c r="J20" s="46">
        <v>1.069</v>
      </c>
      <c r="K20" s="7">
        <v>405.194</v>
      </c>
      <c r="L20" s="46">
        <v>0.968</v>
      </c>
      <c r="M20" s="31">
        <f>F20/$F$47</f>
        <v>0.026695047082144</v>
      </c>
      <c r="N20" s="6">
        <v>58.956</v>
      </c>
      <c r="O20" s="7">
        <v>269.126</v>
      </c>
      <c r="P20" s="58">
        <v>1.077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162.414</v>
      </c>
      <c r="F21" s="7">
        <v>331.226</v>
      </c>
      <c r="G21" s="46">
        <v>1.505</v>
      </c>
      <c r="H21" s="7">
        <v>158.312</v>
      </c>
      <c r="I21" s="7">
        <v>324.272</v>
      </c>
      <c r="J21" s="46">
        <v>1.477</v>
      </c>
      <c r="K21" s="7">
        <v>78.769</v>
      </c>
      <c r="L21" s="46">
        <v>1.13</v>
      </c>
      <c r="M21" s="31">
        <f>F21/$F$47</f>
        <v>0.0081590656435463</v>
      </c>
      <c r="N21" s="6">
        <v>2.384</v>
      </c>
      <c r="O21" s="7">
        <v>25.069</v>
      </c>
      <c r="P21" s="58">
        <v>0.778</v>
      </c>
    </row>
    <row r="22" spans="1:23" customHeight="1" ht="22">
      <c r="B22" s="138"/>
      <c r="C22" s="138"/>
      <c r="D22" s="77" t="s">
        <v>27</v>
      </c>
      <c r="E22" s="7">
        <v>10.723</v>
      </c>
      <c r="F22" s="7">
        <v>68.502</v>
      </c>
      <c r="G22" s="46">
        <v>1.241</v>
      </c>
      <c r="H22" s="7">
        <v>10.223</v>
      </c>
      <c r="I22" s="7">
        <v>65.502</v>
      </c>
      <c r="J22" s="46">
        <v>1.482</v>
      </c>
      <c r="K22" s="7">
        <v>0.5</v>
      </c>
      <c r="L22" s="46">
        <v>0.718</v>
      </c>
      <c r="M22" s="31">
        <f>F22/$F$47</f>
        <v>0.001687404716762</v>
      </c>
      <c r="N22" s="6">
        <v>1.446</v>
      </c>
      <c r="O22" s="7">
        <v>2.839</v>
      </c>
      <c r="P22" s="58">
        <v>0.851</v>
      </c>
    </row>
    <row r="23" spans="1:23" customHeight="1" ht="22">
      <c r="B23" s="138"/>
      <c r="C23" s="138"/>
      <c r="D23" s="77" t="s">
        <v>28</v>
      </c>
      <c r="E23" s="7">
        <v>51348.738</v>
      </c>
      <c r="F23" s="7">
        <v>13750.685</v>
      </c>
      <c r="G23" s="46">
        <v>1.138</v>
      </c>
      <c r="H23" s="7">
        <v>50069.439</v>
      </c>
      <c r="I23" s="7">
        <v>13755.031</v>
      </c>
      <c r="J23" s="46">
        <v>1.123</v>
      </c>
      <c r="K23" s="7">
        <v>58728.542</v>
      </c>
      <c r="L23" s="46">
        <v>0.854</v>
      </c>
      <c r="M23" s="31">
        <f>F23/$F$47</f>
        <v>0.33871961005092</v>
      </c>
      <c r="N23" s="6">
        <v>22334.587</v>
      </c>
      <c r="O23" s="7">
        <v>6124.382</v>
      </c>
      <c r="P23" s="58">
        <v>1.16</v>
      </c>
    </row>
    <row r="24" spans="1:23" customHeight="1" ht="22">
      <c r="B24" s="138"/>
      <c r="C24" s="138"/>
      <c r="D24" s="77" t="s">
        <v>24</v>
      </c>
      <c r="E24" s="7">
        <v>881.729</v>
      </c>
      <c r="F24" s="7">
        <v>3303.627</v>
      </c>
      <c r="G24" s="46">
        <v>1.038</v>
      </c>
      <c r="H24" s="7">
        <v>868.443</v>
      </c>
      <c r="I24" s="7">
        <v>3398.728</v>
      </c>
      <c r="J24" s="46">
        <v>1.072</v>
      </c>
      <c r="K24" s="7">
        <v>939.084</v>
      </c>
      <c r="L24" s="46">
        <v>1.654</v>
      </c>
      <c r="M24" s="31">
        <f>F24/$F$47</f>
        <v>0.081378000382796</v>
      </c>
      <c r="N24" s="6">
        <v>58.445</v>
      </c>
      <c r="O24" s="7">
        <v>367.451</v>
      </c>
      <c r="P24" s="58">
        <v>0.785</v>
      </c>
    </row>
    <row r="25" spans="1:23" customHeight="1" ht="22">
      <c r="B25" s="138"/>
      <c r="C25" s="138"/>
      <c r="D25" s="77" t="s">
        <v>29</v>
      </c>
      <c r="E25" s="17">
        <v>6988.253</v>
      </c>
      <c r="F25" s="17">
        <v>716.692</v>
      </c>
      <c r="G25" s="47">
        <v>0.946</v>
      </c>
      <c r="H25" s="17">
        <v>6984.386</v>
      </c>
      <c r="I25" s="17">
        <v>735.916</v>
      </c>
      <c r="J25" s="47">
        <v>0.912</v>
      </c>
      <c r="K25" s="17">
        <v>268.213</v>
      </c>
      <c r="L25" s="47">
        <v>0.659</v>
      </c>
      <c r="M25" s="32">
        <f>F25/$F$47</f>
        <v>0.017654221209097</v>
      </c>
      <c r="N25" s="16">
        <v>65.891</v>
      </c>
      <c r="O25" s="17">
        <v>441.445</v>
      </c>
      <c r="P25" s="59">
        <v>0.971</v>
      </c>
    </row>
    <row r="26" spans="1:23" customHeight="1" ht="22">
      <c r="B26" s="138"/>
      <c r="C26" s="138"/>
      <c r="D26" s="15" t="s">
        <v>30</v>
      </c>
      <c r="E26" s="4">
        <v>74562.896</v>
      </c>
      <c r="F26" s="4">
        <v>27540.16</v>
      </c>
      <c r="G26" s="48">
        <v>1.11</v>
      </c>
      <c r="H26" s="4">
        <v>73359.098</v>
      </c>
      <c r="I26" s="4">
        <v>27405.587</v>
      </c>
      <c r="J26" s="48">
        <v>1.111</v>
      </c>
      <c r="K26" s="4">
        <v>65279.977</v>
      </c>
      <c r="L26" s="48">
        <v>0.869</v>
      </c>
      <c r="M26" s="33">
        <f>F26/$F$47</f>
        <v>0.67839473131266</v>
      </c>
      <c r="N26" s="41">
        <v>23076.492</v>
      </c>
      <c r="O26" s="38">
        <v>9244.132</v>
      </c>
      <c r="P26" s="60">
        <v>1.124</v>
      </c>
    </row>
    <row r="27" spans="1:23" customHeight="1" ht="22">
      <c r="B27" s="138"/>
      <c r="C27" s="154" t="s">
        <v>31</v>
      </c>
      <c r="D27" s="80" t="s">
        <v>14</v>
      </c>
      <c r="E27" s="13">
        <v>5.593</v>
      </c>
      <c r="F27" s="18">
        <v>98.477</v>
      </c>
      <c r="G27" s="45">
        <v>1.051</v>
      </c>
      <c r="H27" s="18">
        <v>5.3</v>
      </c>
      <c r="I27" s="18">
        <v>92.14</v>
      </c>
      <c r="J27" s="45">
        <v>0.996</v>
      </c>
      <c r="K27" s="18">
        <v>12.046</v>
      </c>
      <c r="L27" s="45">
        <v>1.25</v>
      </c>
      <c r="M27" s="34">
        <f>F27/$F$47</f>
        <v>0.0024257766823242</v>
      </c>
      <c r="N27" s="12">
        <v>0.126</v>
      </c>
      <c r="O27" s="13">
        <v>5.685</v>
      </c>
      <c r="P27" s="61">
        <v>2.44</v>
      </c>
    </row>
    <row r="28" spans="1:23" customHeight="1" ht="22">
      <c r="B28" s="138"/>
      <c r="C28" s="155"/>
      <c r="D28" s="81" t="s">
        <v>15</v>
      </c>
      <c r="E28" s="7">
        <v>13.654</v>
      </c>
      <c r="F28" s="7">
        <v>167.963</v>
      </c>
      <c r="G28" s="46">
        <v>1.068</v>
      </c>
      <c r="H28" s="7">
        <v>14.369</v>
      </c>
      <c r="I28" s="7">
        <v>184.122</v>
      </c>
      <c r="J28" s="46">
        <v>1.116</v>
      </c>
      <c r="K28" s="7">
        <v>26.873</v>
      </c>
      <c r="L28" s="46">
        <v>0.92</v>
      </c>
      <c r="M28" s="31">
        <f>F28/$F$47</f>
        <v>0.0041374201985562</v>
      </c>
      <c r="N28" s="6">
        <v>3.771</v>
      </c>
      <c r="O28" s="7">
        <v>34.303</v>
      </c>
      <c r="P28" s="58">
        <v>0.974</v>
      </c>
    </row>
    <row r="29" spans="1:23" customHeight="1" ht="22">
      <c r="B29" s="138"/>
      <c r="C29" s="155"/>
      <c r="D29" s="81" t="s">
        <v>32</v>
      </c>
      <c r="E29" s="9">
        <v>2.452</v>
      </c>
      <c r="F29" s="9">
        <v>64.428</v>
      </c>
      <c r="G29" s="50">
        <v>0.669</v>
      </c>
      <c r="H29" s="9">
        <v>2.105</v>
      </c>
      <c r="I29" s="9">
        <v>66.496</v>
      </c>
      <c r="J29" s="50">
        <v>0.617</v>
      </c>
      <c r="K29" s="9">
        <v>1.282</v>
      </c>
      <c r="L29" s="50">
        <v>0.807</v>
      </c>
      <c r="M29" s="35">
        <f>F29/$F$47</f>
        <v>0.0015870501750539</v>
      </c>
      <c r="N29" s="6">
        <v>0.241</v>
      </c>
      <c r="O29" s="7">
        <v>17.13</v>
      </c>
      <c r="P29" s="58">
        <v>0.541</v>
      </c>
    </row>
    <row r="30" spans="1:23" customHeight="1" ht="22">
      <c r="B30" s="138"/>
      <c r="C30" s="155"/>
      <c r="D30" s="82" t="s">
        <v>28</v>
      </c>
      <c r="E30" s="17">
        <v>558.478</v>
      </c>
      <c r="F30" s="17">
        <v>1773.871</v>
      </c>
      <c r="G30" s="47">
        <v>1.114</v>
      </c>
      <c r="H30" s="17">
        <v>648.814</v>
      </c>
      <c r="I30" s="17">
        <v>2098.85</v>
      </c>
      <c r="J30" s="47">
        <v>1.136</v>
      </c>
      <c r="K30" s="17">
        <v>1085.129</v>
      </c>
      <c r="L30" s="47">
        <v>0.874</v>
      </c>
      <c r="M30" s="32">
        <f>F30/$F$47</f>
        <v>0.043695633592119</v>
      </c>
      <c r="N30" s="16">
        <v>323.119</v>
      </c>
      <c r="O30" s="17">
        <v>856.02</v>
      </c>
      <c r="P30" s="59">
        <v>1.134</v>
      </c>
    </row>
    <row r="31" spans="1:23" customHeight="1" ht="22">
      <c r="B31" s="138"/>
      <c r="C31" s="156"/>
      <c r="D31" s="15" t="s">
        <v>33</v>
      </c>
      <c r="E31" s="4">
        <v>580.177</v>
      </c>
      <c r="F31" s="4">
        <v>2104.739</v>
      </c>
      <c r="G31" s="48">
        <v>1.085</v>
      </c>
      <c r="H31" s="4">
        <v>670.588</v>
      </c>
      <c r="I31" s="4">
        <v>2441.608</v>
      </c>
      <c r="J31" s="48">
        <v>1.104</v>
      </c>
      <c r="K31" s="4">
        <v>1125.33</v>
      </c>
      <c r="L31" s="48">
        <v>0.878</v>
      </c>
      <c r="M31" s="33">
        <f>F31/$F$47</f>
        <v>0.051845880648053</v>
      </c>
      <c r="N31" s="14">
        <v>327.257</v>
      </c>
      <c r="O31" s="4">
        <v>913.138</v>
      </c>
      <c r="P31" s="62">
        <v>1.108</v>
      </c>
    </row>
    <row r="32" spans="1:23" customHeight="1" ht="22">
      <c r="B32" s="138"/>
      <c r="C32" s="153" t="s">
        <v>34</v>
      </c>
      <c r="D32" s="80" t="s">
        <v>14</v>
      </c>
      <c r="E32" s="13">
        <v>15994.885</v>
      </c>
      <c r="F32" s="13">
        <v>5054.938</v>
      </c>
      <c r="G32" s="49">
        <v>1.04</v>
      </c>
      <c r="H32" s="13">
        <v>16116.463</v>
      </c>
      <c r="I32" s="13">
        <v>5197.025</v>
      </c>
      <c r="J32" s="49">
        <v>1.109</v>
      </c>
      <c r="K32" s="13">
        <v>9736.903</v>
      </c>
      <c r="L32" s="49">
        <v>1.01</v>
      </c>
      <c r="M32" s="34">
        <f>F32/$F$47</f>
        <v>0.1245179151578</v>
      </c>
      <c r="N32" s="12">
        <v>934.509</v>
      </c>
      <c r="O32" s="13">
        <v>1068.203</v>
      </c>
      <c r="P32" s="61">
        <v>1.16</v>
      </c>
    </row>
    <row r="33" spans="1:23" customHeight="1" ht="22">
      <c r="B33" s="138"/>
      <c r="C33" s="138"/>
      <c r="D33" s="81" t="s">
        <v>15</v>
      </c>
      <c r="E33" s="7">
        <v>1337.737</v>
      </c>
      <c r="F33" s="7">
        <v>4773.012</v>
      </c>
      <c r="G33" s="46">
        <v>1.097</v>
      </c>
      <c r="H33" s="7">
        <v>1349.539</v>
      </c>
      <c r="I33" s="7">
        <v>4558.943</v>
      </c>
      <c r="J33" s="46">
        <v>1.089</v>
      </c>
      <c r="K33" s="7">
        <v>3679.185</v>
      </c>
      <c r="L33" s="46">
        <v>0.99</v>
      </c>
      <c r="M33" s="31">
        <f>F33/$F$47</f>
        <v>0.11757325278038</v>
      </c>
      <c r="N33" s="6">
        <v>449.755</v>
      </c>
      <c r="O33" s="7">
        <v>1308.331</v>
      </c>
      <c r="P33" s="58">
        <v>1.182</v>
      </c>
    </row>
    <row r="34" spans="1:23" customHeight="1" ht="22">
      <c r="B34" s="138"/>
      <c r="C34" s="138"/>
      <c r="D34" s="81" t="s">
        <v>16</v>
      </c>
      <c r="E34" s="7">
        <v>460.892</v>
      </c>
      <c r="F34" s="7">
        <v>781.317</v>
      </c>
      <c r="G34" s="46">
        <v>1.126</v>
      </c>
      <c r="H34" s="7">
        <v>475.046</v>
      </c>
      <c r="I34" s="7">
        <v>762.565</v>
      </c>
      <c r="J34" s="46">
        <v>1.084</v>
      </c>
      <c r="K34" s="7">
        <v>528.663</v>
      </c>
      <c r="L34" s="46">
        <v>0.958</v>
      </c>
      <c r="M34" s="31">
        <f>F34/$F$47</f>
        <v>0.01924612407063</v>
      </c>
      <c r="N34" s="6">
        <v>1.415</v>
      </c>
      <c r="O34" s="7">
        <v>31.28</v>
      </c>
      <c r="P34" s="58">
        <v>0.769</v>
      </c>
    </row>
    <row r="35" spans="1:23" customHeight="1" ht="22">
      <c r="B35" s="138"/>
      <c r="C35" s="138"/>
      <c r="D35" s="81" t="s">
        <v>17</v>
      </c>
      <c r="E35" s="7">
        <v>11.204</v>
      </c>
      <c r="F35" s="7">
        <v>795.264</v>
      </c>
      <c r="G35" s="46">
        <v>1.083</v>
      </c>
      <c r="H35" s="7">
        <v>11.225</v>
      </c>
      <c r="I35" s="7">
        <v>792.137</v>
      </c>
      <c r="J35" s="46">
        <v>1.061</v>
      </c>
      <c r="K35" s="7">
        <v>1.384</v>
      </c>
      <c r="L35" s="46">
        <v>1.008</v>
      </c>
      <c r="M35" s="31">
        <f>F35/$F$47</f>
        <v>0.019589679493606</v>
      </c>
      <c r="N35" s="6">
        <v>2.073</v>
      </c>
      <c r="O35" s="7">
        <v>190.007</v>
      </c>
      <c r="P35" s="58">
        <v>1.577</v>
      </c>
    </row>
    <row r="36" spans="1:23" customHeight="1" ht="22">
      <c r="B36" s="138"/>
      <c r="C36" s="138"/>
      <c r="D36" s="81" t="s">
        <v>18</v>
      </c>
      <c r="E36" s="7">
        <v>3.102</v>
      </c>
      <c r="F36" s="7">
        <v>965.031</v>
      </c>
      <c r="G36" s="46">
        <v>0.945</v>
      </c>
      <c r="H36" s="7">
        <v>3.103</v>
      </c>
      <c r="I36" s="7">
        <v>909.173</v>
      </c>
      <c r="J36" s="46">
        <v>1.003</v>
      </c>
      <c r="K36" s="7">
        <v>0.265</v>
      </c>
      <c r="L36" s="46">
        <v>0.981</v>
      </c>
      <c r="M36" s="31">
        <f>F36/$F$47</f>
        <v>0.023771537491191</v>
      </c>
      <c r="N36" s="6">
        <v>0.686</v>
      </c>
      <c r="O36" s="7">
        <v>275.898</v>
      </c>
      <c r="P36" s="58">
        <v>1.091</v>
      </c>
    </row>
    <row r="37" spans="1:23" customHeight="1" ht="22">
      <c r="B37" s="138"/>
      <c r="C37" s="138"/>
      <c r="D37" s="81" t="s">
        <v>35</v>
      </c>
      <c r="E37" s="7">
        <v>3185.092</v>
      </c>
      <c r="F37" s="7">
        <v>3404.158</v>
      </c>
      <c r="G37" s="46">
        <v>1.088</v>
      </c>
      <c r="H37" s="7">
        <v>3176.809</v>
      </c>
      <c r="I37" s="7">
        <v>3378.39</v>
      </c>
      <c r="J37" s="74">
        <v>1.078</v>
      </c>
      <c r="K37" s="73">
        <v>3765.994</v>
      </c>
      <c r="L37" s="74">
        <v>0.964</v>
      </c>
      <c r="M37" s="31">
        <f>F37/$F$47</f>
        <v>0.083854373095721</v>
      </c>
      <c r="N37" s="6">
        <v>1932.853</v>
      </c>
      <c r="O37" s="7">
        <v>1389.85</v>
      </c>
      <c r="P37" s="58">
        <v>1.195</v>
      </c>
    </row>
    <row r="38" spans="1:23" customHeight="1" ht="22">
      <c r="B38" s="138"/>
      <c r="C38" s="138"/>
      <c r="D38" s="81" t="s">
        <v>20</v>
      </c>
      <c r="E38" s="7">
        <v>240.071</v>
      </c>
      <c r="F38" s="7">
        <v>1200.315</v>
      </c>
      <c r="G38" s="46">
        <v>1.131</v>
      </c>
      <c r="H38" s="7">
        <v>240.542</v>
      </c>
      <c r="I38" s="7">
        <v>1182.819</v>
      </c>
      <c r="J38" s="46">
        <v>1.063</v>
      </c>
      <c r="K38" s="7">
        <v>468.729</v>
      </c>
      <c r="L38" s="46">
        <v>0.939</v>
      </c>
      <c r="M38" s="31">
        <f>F38/$F$47</f>
        <v>0.02956727092056</v>
      </c>
      <c r="N38" s="6">
        <v>58.969</v>
      </c>
      <c r="O38" s="7">
        <v>269.422</v>
      </c>
      <c r="P38" s="58">
        <v>1.071</v>
      </c>
    </row>
    <row r="39" spans="1:23" customHeight="1" ht="22">
      <c r="B39" s="138"/>
      <c r="C39" s="138"/>
      <c r="D39" s="81" t="s">
        <v>22</v>
      </c>
      <c r="E39" s="7">
        <v>214.062</v>
      </c>
      <c r="F39" s="7">
        <v>480.08</v>
      </c>
      <c r="G39" s="46">
        <v>1.243</v>
      </c>
      <c r="H39" s="7">
        <v>213.84</v>
      </c>
      <c r="I39" s="7">
        <v>498.408</v>
      </c>
      <c r="J39" s="46">
        <v>1.258</v>
      </c>
      <c r="K39" s="7">
        <v>229.366</v>
      </c>
      <c r="L39" s="46">
        <v>1.045</v>
      </c>
      <c r="M39" s="31">
        <f>F39/$F$47</f>
        <v>0.011825775253614</v>
      </c>
      <c r="N39" s="6">
        <v>5.365</v>
      </c>
      <c r="O39" s="7">
        <v>32.4</v>
      </c>
      <c r="P39" s="58">
        <v>0.854</v>
      </c>
    </row>
    <row r="40" spans="1:23" customHeight="1" ht="22">
      <c r="B40" s="138"/>
      <c r="C40" s="138"/>
      <c r="D40" s="81" t="s">
        <v>23</v>
      </c>
      <c r="E40" s="7">
        <v>382.176</v>
      </c>
      <c r="F40" s="7">
        <v>203.108</v>
      </c>
      <c r="G40" s="46">
        <v>1.145</v>
      </c>
      <c r="H40" s="7">
        <v>389.934</v>
      </c>
      <c r="I40" s="7">
        <v>158.271</v>
      </c>
      <c r="J40" s="46">
        <v>1.291</v>
      </c>
      <c r="K40" s="7">
        <v>22.496</v>
      </c>
      <c r="L40" s="46">
        <v>0.712</v>
      </c>
      <c r="M40" s="31">
        <f>F40/$F$47</f>
        <v>0.005003144393041</v>
      </c>
      <c r="N40" s="6">
        <v>23.403</v>
      </c>
      <c r="O40" s="7">
        <v>15.933</v>
      </c>
      <c r="P40" s="58">
        <v>1.546</v>
      </c>
    </row>
    <row r="41" spans="1:23" customHeight="1" ht="22">
      <c r="B41" s="138"/>
      <c r="C41" s="138"/>
      <c r="D41" s="83" t="s">
        <v>28</v>
      </c>
      <c r="E41" s="8">
        <v>51907.216</v>
      </c>
      <c r="F41" s="8">
        <v>15524.556</v>
      </c>
      <c r="G41" s="51">
        <v>1.135</v>
      </c>
      <c r="H41" s="8">
        <v>50718.253</v>
      </c>
      <c r="I41" s="8">
        <v>15853.881</v>
      </c>
      <c r="J41" s="51">
        <v>1.125</v>
      </c>
      <c r="K41" s="8">
        <v>59813.671</v>
      </c>
      <c r="L41" s="51">
        <v>0.854</v>
      </c>
      <c r="M41" s="31">
        <f>F41/$F$47</f>
        <v>0.38241524364304</v>
      </c>
      <c r="N41" s="6">
        <v>22657.706</v>
      </c>
      <c r="O41" s="7">
        <v>6980.402</v>
      </c>
      <c r="P41" s="58">
        <v>1.157</v>
      </c>
    </row>
    <row r="42" spans="1:23" customHeight="1" ht="22">
      <c r="B42" s="138"/>
      <c r="C42" s="138"/>
      <c r="D42" s="81" t="s">
        <v>36</v>
      </c>
      <c r="E42" s="7">
        <v>7754.934</v>
      </c>
      <c r="F42" s="7">
        <v>1554.94</v>
      </c>
      <c r="G42" s="46">
        <v>1.089</v>
      </c>
      <c r="H42" s="7">
        <v>7558.708</v>
      </c>
      <c r="I42" s="7">
        <v>1561.536</v>
      </c>
      <c r="J42" s="46">
        <v>1.12</v>
      </c>
      <c r="K42" s="7">
        <v>3918.954</v>
      </c>
      <c r="L42" s="46">
        <v>1.053</v>
      </c>
      <c r="M42" s="35">
        <f>F42/$F$47</f>
        <v>0.038302722406381</v>
      </c>
      <c r="N42" s="6">
        <v>2338.13</v>
      </c>
      <c r="O42" s="7">
        <v>417.247</v>
      </c>
      <c r="P42" s="58">
        <v>1.085</v>
      </c>
    </row>
    <row r="43" spans="1:23" customHeight="1" ht="22">
      <c r="B43" s="138"/>
      <c r="C43" s="138"/>
      <c r="D43" s="84" t="s">
        <v>37</v>
      </c>
      <c r="E43" s="5">
        <v>108.597</v>
      </c>
      <c r="F43" s="5">
        <v>1611.311</v>
      </c>
      <c r="G43" s="52">
        <v>1.035</v>
      </c>
      <c r="H43" s="5">
        <v>98.334</v>
      </c>
      <c r="I43" s="5">
        <v>1636.603</v>
      </c>
      <c r="J43" s="52">
        <v>1.239</v>
      </c>
      <c r="K43" s="5">
        <v>274.54</v>
      </c>
      <c r="L43" s="52">
        <v>0.924</v>
      </c>
      <c r="M43" s="31">
        <f>F43/$F$47</f>
        <v>0.039691305094311</v>
      </c>
      <c r="N43" s="16">
        <v>59.858</v>
      </c>
      <c r="O43" s="72">
        <v>649.614</v>
      </c>
      <c r="P43" s="59">
        <v>1.162</v>
      </c>
    </row>
    <row r="44" spans="1:23" customHeight="1" ht="22">
      <c r="B44" s="138"/>
      <c r="C44" s="138"/>
      <c r="D44" s="85" t="s">
        <v>38</v>
      </c>
      <c r="E44" s="11">
        <v>81599.968</v>
      </c>
      <c r="F44" s="11">
        <v>36348.03</v>
      </c>
      <c r="G44" s="53">
        <v>1.099</v>
      </c>
      <c r="H44" s="11">
        <v>80351.796</v>
      </c>
      <c r="I44" s="11">
        <v>36489.751</v>
      </c>
      <c r="J44" s="53">
        <v>1.112</v>
      </c>
      <c r="K44" s="11">
        <v>82440.15</v>
      </c>
      <c r="L44" s="53">
        <v>0.89</v>
      </c>
      <c r="M44" s="66">
        <f>F44/$F$47</f>
        <v>0.89535834380027</v>
      </c>
      <c r="N44" s="10">
        <v>28464.722</v>
      </c>
      <c r="O44" s="11">
        <v>12628.587</v>
      </c>
      <c r="P44" s="63">
        <v>1.16</v>
      </c>
    </row>
    <row r="45" spans="1:23" customHeight="1" ht="22">
      <c r="B45" s="138"/>
      <c r="C45" s="138"/>
      <c r="D45" s="86" t="s">
        <v>24</v>
      </c>
      <c r="E45" s="9">
        <v>892.848</v>
      </c>
      <c r="F45" s="9">
        <v>3531.348</v>
      </c>
      <c r="G45" s="50">
        <v>1.033</v>
      </c>
      <c r="H45" s="9">
        <v>878.797</v>
      </c>
      <c r="I45" s="9">
        <v>3626.774</v>
      </c>
      <c r="J45" s="50">
        <v>1.06</v>
      </c>
      <c r="K45" s="9">
        <v>949.087</v>
      </c>
      <c r="L45" s="50">
        <v>1.656</v>
      </c>
      <c r="M45" s="35">
        <f>F45/$F$47</f>
        <v>0.086987434990628</v>
      </c>
      <c r="N45" s="42">
        <v>58.848</v>
      </c>
      <c r="O45" s="39">
        <v>400.688</v>
      </c>
      <c r="P45" s="64">
        <v>0.787</v>
      </c>
    </row>
    <row r="46" spans="1:23" customHeight="1" ht="22">
      <c r="B46" s="138"/>
      <c r="C46" s="157"/>
      <c r="D46" s="81" t="s">
        <v>29</v>
      </c>
      <c r="E46" s="8">
        <v>6988.253</v>
      </c>
      <c r="F46" s="8">
        <v>716.692</v>
      </c>
      <c r="G46" s="51">
        <v>0.946</v>
      </c>
      <c r="H46" s="8">
        <v>6984.386</v>
      </c>
      <c r="I46" s="8">
        <v>735.916</v>
      </c>
      <c r="J46" s="51">
        <v>0.912</v>
      </c>
      <c r="K46" s="8">
        <v>268.213</v>
      </c>
      <c r="L46" s="51">
        <v>0.659</v>
      </c>
      <c r="M46" s="36">
        <f>F46/$F$47</f>
        <v>0.017654221209097</v>
      </c>
      <c r="N46" s="16">
        <v>65.891</v>
      </c>
      <c r="O46" s="17">
        <v>441.445</v>
      </c>
      <c r="P46" s="59">
        <v>0.971</v>
      </c>
    </row>
    <row r="47" spans="1:23" customHeight="1" ht="22">
      <c r="B47" s="139"/>
      <c r="C47" s="88"/>
      <c r="D47" s="87" t="s">
        <v>39</v>
      </c>
      <c r="E47" s="28">
        <v>89481.069</v>
      </c>
      <c r="F47" s="28">
        <v>40596.07</v>
      </c>
      <c r="G47" s="54">
        <v>1.09</v>
      </c>
      <c r="H47" s="28">
        <v>88214.979</v>
      </c>
      <c r="I47" s="28">
        <v>40852.441</v>
      </c>
      <c r="J47" s="54">
        <v>1.103</v>
      </c>
      <c r="K47" s="28">
        <v>83657.45</v>
      </c>
      <c r="L47" s="54">
        <v>0.894</v>
      </c>
      <c r="M47" s="37">
        <f>SUM(M44:M46)</f>
        <v>1</v>
      </c>
      <c r="N47" s="43">
        <v>28589.461</v>
      </c>
      <c r="O47" s="28">
        <v>13470.72</v>
      </c>
      <c r="P47" s="65">
        <v>1.137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58886.419</v>
      </c>
      <c r="F51" s="108"/>
      <c r="G51" s="109">
        <v>425.198</v>
      </c>
      <c r="H51" s="110"/>
      <c r="I51" s="111">
        <v>13394.928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765.688</v>
      </c>
      <c r="F52" s="114"/>
      <c r="G52" s="113">
        <v>94.988</v>
      </c>
      <c r="H52" s="114"/>
      <c r="I52" s="115">
        <v>1436.136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7626.387</v>
      </c>
      <c r="F53" s="114"/>
      <c r="G53" s="113">
        <v>17.055</v>
      </c>
      <c r="H53" s="114"/>
      <c r="I53" s="115">
        <v>143.691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17.69</v>
      </c>
      <c r="F54" s="121"/>
      <c r="G54" s="120">
        <v>1.407</v>
      </c>
      <c r="H54" s="121"/>
      <c r="I54" s="122">
        <v>68.606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67296.184</v>
      </c>
      <c r="F55" s="93"/>
      <c r="G55" s="92">
        <v>538.648</v>
      </c>
      <c r="H55" s="93"/>
      <c r="I55" s="94">
        <v>15043.361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2017.9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