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9" sheetId="1" r:id="rId4"/>
  </sheets>
  <definedNames>
    <definedName name="_xlnm.Print_Area" localSheetId="0">'2019.9'!$A$1:$P$56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<sst xmlns="http://schemas.openxmlformats.org/spreadsheetml/2006/main" uniqueCount="52">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</sst>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2799.689</v>
      </c>
      <c r="F5" s="18">
        <v>1688.702</v>
      </c>
      <c r="G5" s="45">
        <v>1.072</v>
      </c>
      <c r="H5" s="18">
        <v>2785.447</v>
      </c>
      <c r="I5" s="18">
        <v>1597.616</v>
      </c>
      <c r="J5" s="45">
        <v>0.987</v>
      </c>
      <c r="K5" s="18">
        <v>10144.024</v>
      </c>
      <c r="L5" s="45">
        <v>1.306</v>
      </c>
      <c r="M5" s="30">
        <f>F5/$F$47</f>
        <v>0.043272706260364</v>
      </c>
      <c r="N5" s="40">
        <v>1053.56</v>
      </c>
      <c r="O5" s="18">
        <v>347.689</v>
      </c>
      <c r="P5" s="57">
        <v>1.037</v>
      </c>
    </row>
    <row r="6" spans="1:23" customHeight="1" ht="22">
      <c r="B6" s="138"/>
      <c r="C6" s="138"/>
      <c r="D6" s="77" t="s">
        <v>15</v>
      </c>
      <c r="E6" s="7">
        <v>153.215</v>
      </c>
      <c r="F6" s="7">
        <v>574.641</v>
      </c>
      <c r="G6" s="46">
        <v>1.082</v>
      </c>
      <c r="H6" s="7">
        <v>129.593</v>
      </c>
      <c r="I6" s="7">
        <v>498.994</v>
      </c>
      <c r="J6" s="46">
        <v>0.92</v>
      </c>
      <c r="K6" s="7">
        <v>599.486</v>
      </c>
      <c r="L6" s="46">
        <v>1.408</v>
      </c>
      <c r="M6" s="31">
        <f>F6/$F$47</f>
        <v>0.01472507949784</v>
      </c>
      <c r="N6" s="6">
        <v>38.567</v>
      </c>
      <c r="O6" s="7">
        <v>55.966</v>
      </c>
      <c r="P6" s="58">
        <v>0.794</v>
      </c>
    </row>
    <row r="7" spans="1:23" customHeight="1" ht="22">
      <c r="B7" s="138"/>
      <c r="C7" s="138"/>
      <c r="D7" s="77" t="s">
        <v>16</v>
      </c>
      <c r="E7" s="7">
        <v>9.491</v>
      </c>
      <c r="F7" s="7">
        <v>90.764</v>
      </c>
      <c r="G7" s="46">
        <v>0.996</v>
      </c>
      <c r="H7" s="7">
        <v>8.699</v>
      </c>
      <c r="I7" s="7">
        <v>67.879</v>
      </c>
      <c r="J7" s="46">
        <v>0.745</v>
      </c>
      <c r="K7" s="7">
        <v>4.309</v>
      </c>
      <c r="L7" s="46">
        <v>0.471</v>
      </c>
      <c r="M7" s="31">
        <f>F7/$F$47</f>
        <v>0.0023258123168065</v>
      </c>
      <c r="N7" s="6">
        <v>0.881</v>
      </c>
      <c r="O7" s="7">
        <v>2.813</v>
      </c>
      <c r="P7" s="58">
        <v>0.366</v>
      </c>
    </row>
    <row r="8" spans="1:23" customHeight="1" ht="22">
      <c r="B8" s="138"/>
      <c r="C8" s="138"/>
      <c r="D8" s="77" t="s">
        <v>17</v>
      </c>
      <c r="E8" s="7">
        <v>10.145</v>
      </c>
      <c r="F8" s="7">
        <v>704.141</v>
      </c>
      <c r="G8" s="46">
        <v>0.883</v>
      </c>
      <c r="H8" s="7">
        <v>10.163</v>
      </c>
      <c r="I8" s="7">
        <v>707.762</v>
      </c>
      <c r="J8" s="46">
        <v>0.893</v>
      </c>
      <c r="K8" s="7">
        <v>0.968</v>
      </c>
      <c r="L8" s="46">
        <v>0.951</v>
      </c>
      <c r="M8" s="31">
        <f>F8/$F$47</f>
        <v>0.018043495334807</v>
      </c>
      <c r="N8" s="6">
        <v>1.561</v>
      </c>
      <c r="O8" s="7">
        <v>157.397</v>
      </c>
      <c r="P8" s="58">
        <v>0.962</v>
      </c>
    </row>
    <row r="9" spans="1:23" customHeight="1" ht="22">
      <c r="B9" s="138"/>
      <c r="C9" s="138"/>
      <c r="D9" s="77" t="s">
        <v>18</v>
      </c>
      <c r="E9" s="7">
        <v>3.104</v>
      </c>
      <c r="F9" s="7">
        <v>898.628</v>
      </c>
      <c r="G9" s="46">
        <v>0.978</v>
      </c>
      <c r="H9" s="7">
        <v>2.987</v>
      </c>
      <c r="I9" s="7">
        <v>878.447</v>
      </c>
      <c r="J9" s="46">
        <v>0.972</v>
      </c>
      <c r="K9" s="7">
        <v>0.112</v>
      </c>
      <c r="L9" s="46">
        <v>0.563</v>
      </c>
      <c r="M9" s="31">
        <f>F9/$F$47</f>
        <v>0.023027192175611</v>
      </c>
      <c r="N9" s="6">
        <v>0.683</v>
      </c>
      <c r="O9" s="7">
        <v>202.827</v>
      </c>
      <c r="P9" s="58">
        <v>0.824</v>
      </c>
    </row>
    <row r="10" spans="1:23" customHeight="1" ht="22">
      <c r="B10" s="138"/>
      <c r="C10" s="138"/>
      <c r="D10" s="77" t="s">
        <v>19</v>
      </c>
      <c r="E10" s="7">
        <v>3136.035</v>
      </c>
      <c r="F10" s="7">
        <v>3384.415</v>
      </c>
      <c r="G10" s="46">
        <v>1.057</v>
      </c>
      <c r="H10" s="7">
        <v>2859.838</v>
      </c>
      <c r="I10" s="7">
        <v>3136.341</v>
      </c>
      <c r="J10" s="46">
        <v>0.979</v>
      </c>
      <c r="K10" s="7">
        <v>4077.289</v>
      </c>
      <c r="L10" s="46">
        <v>1.344</v>
      </c>
      <c r="M10" s="31">
        <f>F10/$F$47</f>
        <v>0.086725068222914</v>
      </c>
      <c r="N10" s="71">
        <v>1694.217</v>
      </c>
      <c r="O10" s="7">
        <v>1246.173</v>
      </c>
      <c r="P10" s="58">
        <v>0.974</v>
      </c>
    </row>
    <row r="11" spans="1:23" customHeight="1" ht="22">
      <c r="B11" s="138"/>
      <c r="C11" s="138"/>
      <c r="D11" s="77" t="s">
        <v>20</v>
      </c>
      <c r="E11" s="7">
        <v>11.357</v>
      </c>
      <c r="F11" s="7">
        <v>28.245</v>
      </c>
      <c r="G11" s="46">
        <v>0.2</v>
      </c>
      <c r="H11" s="7">
        <v>10.137</v>
      </c>
      <c r="I11" s="7">
        <v>34.217</v>
      </c>
      <c r="J11" s="46">
        <v>0.222</v>
      </c>
      <c r="K11" s="7">
        <v>59.968</v>
      </c>
      <c r="L11" s="46">
        <v>1.026</v>
      </c>
      <c r="M11" s="31">
        <f>F11/$F$47</f>
        <v>0.00072377340011677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55.19</v>
      </c>
      <c r="F12" s="7">
        <v>183.9</v>
      </c>
      <c r="G12" s="46">
        <v>1.235</v>
      </c>
      <c r="H12" s="7">
        <v>50.473</v>
      </c>
      <c r="I12" s="7">
        <v>154.221</v>
      </c>
      <c r="J12" s="46">
        <v>0.93</v>
      </c>
      <c r="K12" s="7">
        <v>142.693</v>
      </c>
      <c r="L12" s="46">
        <v>1.055</v>
      </c>
      <c r="M12" s="31">
        <f>F12/$F$47</f>
        <v>0.0047124067368198</v>
      </c>
      <c r="N12" s="6">
        <v>1.886</v>
      </c>
      <c r="O12" s="7">
        <v>4.295</v>
      </c>
      <c r="P12" s="58">
        <v>0.664</v>
      </c>
    </row>
    <row r="13" spans="1:23" customHeight="1" ht="22">
      <c r="B13" s="138"/>
      <c r="C13" s="138"/>
      <c r="D13" s="77" t="s">
        <v>23</v>
      </c>
      <c r="E13" s="7">
        <v>456.399</v>
      </c>
      <c r="F13" s="7">
        <v>142.622</v>
      </c>
      <c r="G13" s="46">
        <v>1.072</v>
      </c>
      <c r="H13" s="7">
        <v>438.99</v>
      </c>
      <c r="I13" s="7">
        <v>89.036</v>
      </c>
      <c r="J13" s="46">
        <v>1.294</v>
      </c>
      <c r="K13" s="7">
        <v>48.505</v>
      </c>
      <c r="L13" s="46">
        <v>1.441</v>
      </c>
      <c r="M13" s="31">
        <f>F13/$F$47</f>
        <v>0.0036546648918908</v>
      </c>
      <c r="N13" s="6">
        <v>77.393</v>
      </c>
      <c r="O13" s="7">
        <v>36.875</v>
      </c>
      <c r="P13" s="58">
        <v>1.113</v>
      </c>
    </row>
    <row r="14" spans="1:23" customHeight="1" ht="22">
      <c r="B14" s="138"/>
      <c r="C14" s="138"/>
      <c r="D14" s="78" t="s">
        <v>24</v>
      </c>
      <c r="E14" s="17">
        <v>10.726</v>
      </c>
      <c r="F14" s="17">
        <v>205.447</v>
      </c>
      <c r="G14" s="47">
        <v>0.974</v>
      </c>
      <c r="H14" s="17">
        <v>10.3</v>
      </c>
      <c r="I14" s="17">
        <v>196.529</v>
      </c>
      <c r="J14" s="47">
        <v>0.968</v>
      </c>
      <c r="K14" s="17">
        <v>2.146</v>
      </c>
      <c r="L14" s="47">
        <v>0.345</v>
      </c>
      <c r="M14" s="32">
        <f>F14/$F$47</f>
        <v>0.0052645450073921</v>
      </c>
      <c r="N14" s="16">
        <v>0.32</v>
      </c>
      <c r="O14" s="17">
        <v>16.076</v>
      </c>
      <c r="P14" s="59">
        <v>0.603</v>
      </c>
    </row>
    <row r="15" spans="1:23" customHeight="1" ht="22">
      <c r="B15" s="138"/>
      <c r="C15" s="148"/>
      <c r="D15" s="20" t="s">
        <v>25</v>
      </c>
      <c r="E15" s="4">
        <v>6645.351</v>
      </c>
      <c r="F15" s="4">
        <v>7901.505</v>
      </c>
      <c r="G15" s="48">
        <v>1.02</v>
      </c>
      <c r="H15" s="4">
        <v>6306.627</v>
      </c>
      <c r="I15" s="4">
        <v>7361.042</v>
      </c>
      <c r="J15" s="48">
        <v>0.95</v>
      </c>
      <c r="K15" s="4">
        <v>15079.5</v>
      </c>
      <c r="L15" s="48">
        <v>1.314</v>
      </c>
      <c r="M15" s="33">
        <f>F15/$F$47</f>
        <v>0.20247474384456</v>
      </c>
      <c r="N15" s="41">
        <v>2869.068</v>
      </c>
      <c r="O15" s="38">
        <v>2070.111</v>
      </c>
      <c r="P15" s="60">
        <v>0.954</v>
      </c>
    </row>
    <row r="16" spans="1:23" customHeight="1" ht="22">
      <c r="B16" s="138"/>
      <c r="C16" s="153" t="s">
        <v>26</v>
      </c>
      <c r="D16" s="79" t="s">
        <v>14</v>
      </c>
      <c r="E16" s="13">
        <v>12828.506</v>
      </c>
      <c r="F16" s="13">
        <v>3544.165</v>
      </c>
      <c r="G16" s="49">
        <v>0.987</v>
      </c>
      <c r="H16" s="13">
        <v>13450.109</v>
      </c>
      <c r="I16" s="13">
        <v>3321.468</v>
      </c>
      <c r="J16" s="49">
        <v>0.956</v>
      </c>
      <c r="K16" s="13">
        <v>1698.708</v>
      </c>
      <c r="L16" s="49">
        <v>1.418</v>
      </c>
      <c r="M16" s="34">
        <f>F16/$F$47</f>
        <v>0.090818635249597</v>
      </c>
      <c r="N16" s="12">
        <v>145.637</v>
      </c>
      <c r="O16" s="13">
        <v>748.364</v>
      </c>
      <c r="P16" s="61">
        <v>0.999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1071.394</v>
      </c>
      <c r="F17" s="7">
        <v>3769.067</v>
      </c>
      <c r="G17" s="46">
        <v>0.973</v>
      </c>
      <c r="H17" s="7">
        <v>992.185</v>
      </c>
      <c r="I17" s="7">
        <v>3410.985</v>
      </c>
      <c r="J17" s="46">
        <v>0.907</v>
      </c>
      <c r="K17" s="7">
        <v>4041.132</v>
      </c>
      <c r="L17" s="46">
        <v>1.163</v>
      </c>
      <c r="M17" s="31">
        <f>F17/$F$47</f>
        <v>0.096581711377515</v>
      </c>
      <c r="N17" s="6">
        <v>339.378</v>
      </c>
      <c r="O17" s="7">
        <v>1036.609</v>
      </c>
      <c r="P17" s="58">
        <v>0.847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358.922</v>
      </c>
      <c r="F18" s="7">
        <v>551.885</v>
      </c>
      <c r="G18" s="46">
        <v>0.806</v>
      </c>
      <c r="H18" s="7">
        <v>381.369</v>
      </c>
      <c r="I18" s="7">
        <v>545.712</v>
      </c>
      <c r="J18" s="46">
        <v>0.787</v>
      </c>
      <c r="K18" s="7">
        <v>731.085</v>
      </c>
      <c r="L18" s="46">
        <v>1.579</v>
      </c>
      <c r="M18" s="31">
        <f>F18/$F$47</f>
        <v>0.014141960804512</v>
      </c>
      <c r="N18" s="6">
        <v>0.238</v>
      </c>
      <c r="O18" s="7">
        <v>6.197</v>
      </c>
      <c r="P18" s="58">
        <v>0.945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41.652</v>
      </c>
      <c r="F19" s="7">
        <v>412.829</v>
      </c>
      <c r="G19" s="46">
        <v>1.074</v>
      </c>
      <c r="H19" s="7">
        <v>35.81</v>
      </c>
      <c r="I19" s="7">
        <v>349.63</v>
      </c>
      <c r="J19" s="74">
        <v>0.955</v>
      </c>
      <c r="K19" s="73">
        <v>114.942</v>
      </c>
      <c r="L19" s="46">
        <v>1.701</v>
      </c>
      <c r="M19" s="31">
        <f>F19/$F$47</f>
        <v>0.010578674066093</v>
      </c>
      <c r="N19" s="6">
        <v>17.171</v>
      </c>
      <c r="O19" s="7">
        <v>136.597</v>
      </c>
      <c r="P19" s="58">
        <v>0.981</v>
      </c>
    </row>
    <row r="20" spans="1:23" customHeight="1" ht="22">
      <c r="B20" s="138"/>
      <c r="C20" s="138"/>
      <c r="D20" s="77" t="s">
        <v>20</v>
      </c>
      <c r="E20" s="7">
        <v>179.901</v>
      </c>
      <c r="F20" s="7">
        <v>892.607</v>
      </c>
      <c r="G20" s="46">
        <v>0.813</v>
      </c>
      <c r="H20" s="7">
        <v>175.438</v>
      </c>
      <c r="I20" s="7">
        <v>926.325</v>
      </c>
      <c r="J20" s="46">
        <v>0.895</v>
      </c>
      <c r="K20" s="7">
        <v>424.918</v>
      </c>
      <c r="L20" s="46">
        <v>1.011</v>
      </c>
      <c r="M20" s="31">
        <f>F20/$F$47</f>
        <v>0.022872905057817</v>
      </c>
      <c r="N20" s="6">
        <v>51.607</v>
      </c>
      <c r="O20" s="7">
        <v>255.392</v>
      </c>
      <c r="P20" s="58">
        <v>0.921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141.926</v>
      </c>
      <c r="F21" s="7">
        <v>341.645</v>
      </c>
      <c r="G21" s="46">
        <v>1.075</v>
      </c>
      <c r="H21" s="7">
        <v>136.048</v>
      </c>
      <c r="I21" s="7">
        <v>321.066</v>
      </c>
      <c r="J21" s="46">
        <v>0.958</v>
      </c>
      <c r="K21" s="7">
        <v>96.832</v>
      </c>
      <c r="L21" s="46">
        <v>1.306</v>
      </c>
      <c r="M21" s="31">
        <f>F21/$F$47</f>
        <v>0.0087545959739032</v>
      </c>
      <c r="N21" s="6">
        <v>2.058</v>
      </c>
      <c r="O21" s="7">
        <v>27.564</v>
      </c>
      <c r="P21" s="58">
        <v>1.131</v>
      </c>
    </row>
    <row r="22" spans="1:23" customHeight="1" ht="22">
      <c r="B22" s="138"/>
      <c r="C22" s="138"/>
      <c r="D22" s="77" t="s">
        <v>27</v>
      </c>
      <c r="E22" s="7">
        <v>7.089</v>
      </c>
      <c r="F22" s="7">
        <v>52.744</v>
      </c>
      <c r="G22" s="46">
        <v>0.845</v>
      </c>
      <c r="H22" s="7">
        <v>6.789</v>
      </c>
      <c r="I22" s="7">
        <v>51.388</v>
      </c>
      <c r="J22" s="46">
        <v>0.828</v>
      </c>
      <c r="K22" s="7">
        <v>0.3</v>
      </c>
      <c r="L22" s="46">
        <v>0.6</v>
      </c>
      <c r="M22" s="31">
        <f>F22/$F$47</f>
        <v>0.0013515561768723</v>
      </c>
      <c r="N22" s="6">
        <v>1.064</v>
      </c>
      <c r="O22" s="7">
        <v>4.31</v>
      </c>
      <c r="P22" s="58">
        <v>1.615</v>
      </c>
    </row>
    <row r="23" spans="1:23" customHeight="1" ht="22">
      <c r="B23" s="138"/>
      <c r="C23" s="138"/>
      <c r="D23" s="77" t="s">
        <v>28</v>
      </c>
      <c r="E23" s="7">
        <v>45124.147</v>
      </c>
      <c r="F23" s="7">
        <v>12252.257</v>
      </c>
      <c r="G23" s="46">
        <v>0.852</v>
      </c>
      <c r="H23" s="7">
        <v>43879.571</v>
      </c>
      <c r="I23" s="7">
        <v>12328.931</v>
      </c>
      <c r="J23" s="46">
        <v>0.873</v>
      </c>
      <c r="K23" s="7">
        <v>66275.183</v>
      </c>
      <c r="L23" s="46">
        <v>1.244</v>
      </c>
      <c r="M23" s="31">
        <f>F23/$F$47</f>
        <v>0.31396203604158</v>
      </c>
      <c r="N23" s="6">
        <v>17988.224</v>
      </c>
      <c r="O23" s="7">
        <v>5426.591</v>
      </c>
      <c r="P23" s="58">
        <v>0.862</v>
      </c>
    </row>
    <row r="24" spans="1:23" customHeight="1" ht="22">
      <c r="B24" s="138"/>
      <c r="C24" s="138"/>
      <c r="D24" s="77" t="s">
        <v>24</v>
      </c>
      <c r="E24" s="7">
        <v>805.083</v>
      </c>
      <c r="F24" s="7">
        <v>3267.363</v>
      </c>
      <c r="G24" s="46">
        <v>0.945</v>
      </c>
      <c r="H24" s="7">
        <v>853.61</v>
      </c>
      <c r="I24" s="7">
        <v>3372.484</v>
      </c>
      <c r="J24" s="46">
        <v>0.951</v>
      </c>
      <c r="K24" s="7">
        <v>747.789</v>
      </c>
      <c r="L24" s="46">
        <v>0.827</v>
      </c>
      <c r="M24" s="31">
        <f>F24/$F$47</f>
        <v>0.08372563030362</v>
      </c>
      <c r="N24" s="6">
        <v>65.716</v>
      </c>
      <c r="O24" s="7">
        <v>350.683</v>
      </c>
      <c r="P24" s="58">
        <v>0.648</v>
      </c>
    </row>
    <row r="25" spans="1:23" customHeight="1" ht="22">
      <c r="B25" s="138"/>
      <c r="C25" s="138"/>
      <c r="D25" s="77" t="s">
        <v>29</v>
      </c>
      <c r="E25" s="17">
        <v>7665.461</v>
      </c>
      <c r="F25" s="17">
        <v>728.57</v>
      </c>
      <c r="G25" s="47">
        <v>0.967</v>
      </c>
      <c r="H25" s="17">
        <v>7690.715</v>
      </c>
      <c r="I25" s="17">
        <v>796.018</v>
      </c>
      <c r="J25" s="47">
        <v>1.021</v>
      </c>
      <c r="K25" s="17">
        <v>195.23</v>
      </c>
      <c r="L25" s="47">
        <v>1.011</v>
      </c>
      <c r="M25" s="32">
        <f>F25/$F$47</f>
        <v>0.018669484373272</v>
      </c>
      <c r="N25" s="16">
        <v>53.952</v>
      </c>
      <c r="O25" s="17">
        <v>417.837</v>
      </c>
      <c r="P25" s="59">
        <v>0.901</v>
      </c>
    </row>
    <row r="26" spans="1:23" customHeight="1" ht="22">
      <c r="B26" s="138"/>
      <c r="C26" s="138"/>
      <c r="D26" s="15" t="s">
        <v>30</v>
      </c>
      <c r="E26" s="4">
        <v>68224.081</v>
      </c>
      <c r="F26" s="4">
        <v>25813.132</v>
      </c>
      <c r="G26" s="48">
        <v>0.902</v>
      </c>
      <c r="H26" s="4">
        <v>67601.644</v>
      </c>
      <c r="I26" s="4">
        <v>25424.007</v>
      </c>
      <c r="J26" s="48">
        <v>0.902</v>
      </c>
      <c r="K26" s="4">
        <v>74326.119</v>
      </c>
      <c r="L26" s="48">
        <v>1.237</v>
      </c>
      <c r="M26" s="33">
        <f>F26/$F$47</f>
        <v>0.66145718942479</v>
      </c>
      <c r="N26" s="41">
        <v>18665.045</v>
      </c>
      <c r="O26" s="38">
        <v>8410.144</v>
      </c>
      <c r="P26" s="60">
        <v>0.865</v>
      </c>
    </row>
    <row r="27" spans="1:23" customHeight="1" ht="22">
      <c r="B27" s="138"/>
      <c r="C27" s="154" t="s">
        <v>31</v>
      </c>
      <c r="D27" s="80" t="s">
        <v>14</v>
      </c>
      <c r="E27" s="13">
        <v>6.013</v>
      </c>
      <c r="F27" s="18">
        <v>120.401</v>
      </c>
      <c r="G27" s="45">
        <v>1.154</v>
      </c>
      <c r="H27" s="18">
        <v>5.077</v>
      </c>
      <c r="I27" s="18">
        <v>106.877</v>
      </c>
      <c r="J27" s="45">
        <v>0.984</v>
      </c>
      <c r="K27" s="18">
        <v>13.075</v>
      </c>
      <c r="L27" s="45">
        <v>1.311</v>
      </c>
      <c r="M27" s="34">
        <f>F27/$F$47</f>
        <v>0.0030852554840665</v>
      </c>
      <c r="N27" s="12">
        <v>0.108</v>
      </c>
      <c r="O27" s="13">
        <v>1.909</v>
      </c>
      <c r="P27" s="61">
        <v>0.838</v>
      </c>
    </row>
    <row r="28" spans="1:23" customHeight="1" ht="22">
      <c r="B28" s="138"/>
      <c r="C28" s="155"/>
      <c r="D28" s="81" t="s">
        <v>15</v>
      </c>
      <c r="E28" s="7">
        <v>16.31</v>
      </c>
      <c r="F28" s="7">
        <v>215.072</v>
      </c>
      <c r="G28" s="46">
        <v>0.939</v>
      </c>
      <c r="H28" s="7">
        <v>18.441</v>
      </c>
      <c r="I28" s="7">
        <v>260.871</v>
      </c>
      <c r="J28" s="46">
        <v>1.04</v>
      </c>
      <c r="K28" s="7">
        <v>29.072</v>
      </c>
      <c r="L28" s="46">
        <v>1.021</v>
      </c>
      <c r="M28" s="31">
        <f>F28/$F$47</f>
        <v>0.0055111840223018</v>
      </c>
      <c r="N28" s="6">
        <v>6.181</v>
      </c>
      <c r="O28" s="7">
        <v>71.306</v>
      </c>
      <c r="P28" s="58">
        <v>1.231</v>
      </c>
    </row>
    <row r="29" spans="1:23" customHeight="1" ht="22">
      <c r="B29" s="138"/>
      <c r="C29" s="155"/>
      <c r="D29" s="81" t="s">
        <v>32</v>
      </c>
      <c r="E29" s="9">
        <v>2.291</v>
      </c>
      <c r="F29" s="9">
        <v>82.638</v>
      </c>
      <c r="G29" s="50">
        <v>0.911</v>
      </c>
      <c r="H29" s="9">
        <v>2.029</v>
      </c>
      <c r="I29" s="9">
        <v>96.358</v>
      </c>
      <c r="J29" s="50">
        <v>0.944</v>
      </c>
      <c r="K29" s="9">
        <v>1.471</v>
      </c>
      <c r="L29" s="50">
        <v>1.057</v>
      </c>
      <c r="M29" s="35">
        <f>F29/$F$47</f>
        <v>0.0021175849261409</v>
      </c>
      <c r="N29" s="6">
        <v>0.452</v>
      </c>
      <c r="O29" s="7">
        <v>27.148</v>
      </c>
      <c r="P29" s="58">
        <v>0.801</v>
      </c>
    </row>
    <row r="30" spans="1:23" customHeight="1" ht="22">
      <c r="B30" s="138"/>
      <c r="C30" s="155"/>
      <c r="D30" s="82" t="s">
        <v>28</v>
      </c>
      <c r="E30" s="17">
        <v>513.967</v>
      </c>
      <c r="F30" s="17">
        <v>1701.139</v>
      </c>
      <c r="G30" s="47">
        <v>0.836</v>
      </c>
      <c r="H30" s="17">
        <v>593.164</v>
      </c>
      <c r="I30" s="17">
        <v>2031.532</v>
      </c>
      <c r="J30" s="47">
        <v>0.895</v>
      </c>
      <c r="K30" s="17">
        <v>1531.916</v>
      </c>
      <c r="L30" s="47">
        <v>1.272</v>
      </c>
      <c r="M30" s="32">
        <f>F30/$F$47</f>
        <v>0.043591402304877</v>
      </c>
      <c r="N30" s="16">
        <v>288.449</v>
      </c>
      <c r="O30" s="17">
        <v>817.887</v>
      </c>
      <c r="P30" s="59">
        <v>0.816</v>
      </c>
    </row>
    <row r="31" spans="1:23" customHeight="1" ht="22">
      <c r="B31" s="138"/>
      <c r="C31" s="156"/>
      <c r="D31" s="15" t="s">
        <v>33</v>
      </c>
      <c r="E31" s="4">
        <v>538.581</v>
      </c>
      <c r="F31" s="4">
        <v>2119.25</v>
      </c>
      <c r="G31" s="48">
        <v>0.862</v>
      </c>
      <c r="H31" s="4">
        <v>618.711</v>
      </c>
      <c r="I31" s="4">
        <v>2495.638</v>
      </c>
      <c r="J31" s="48">
        <v>0.914</v>
      </c>
      <c r="K31" s="4">
        <v>1575.534</v>
      </c>
      <c r="L31" s="48">
        <v>1.267</v>
      </c>
      <c r="M31" s="33">
        <f>F31/$F$47</f>
        <v>0.054305426737386</v>
      </c>
      <c r="N31" s="14">
        <v>295.19</v>
      </c>
      <c r="O31" s="4">
        <v>918.25</v>
      </c>
      <c r="P31" s="62">
        <v>0.837</v>
      </c>
    </row>
    <row r="32" spans="1:23" customHeight="1" ht="22">
      <c r="B32" s="138"/>
      <c r="C32" s="153" t="s">
        <v>34</v>
      </c>
      <c r="D32" s="80" t="s">
        <v>14</v>
      </c>
      <c r="E32" s="13">
        <v>15634.208</v>
      </c>
      <c r="F32" s="13">
        <v>5353.268</v>
      </c>
      <c r="G32" s="49">
        <v>1.015</v>
      </c>
      <c r="H32" s="13">
        <v>16240.633</v>
      </c>
      <c r="I32" s="13">
        <v>5025.961</v>
      </c>
      <c r="J32" s="49">
        <v>0.966</v>
      </c>
      <c r="K32" s="13">
        <v>11855.807</v>
      </c>
      <c r="L32" s="49">
        <v>1.321</v>
      </c>
      <c r="M32" s="34">
        <f>F32/$F$47</f>
        <v>0.13717659699403</v>
      </c>
      <c r="N32" s="12">
        <v>1199.305</v>
      </c>
      <c r="O32" s="13">
        <v>1097.962</v>
      </c>
      <c r="P32" s="61">
        <v>1.01</v>
      </c>
    </row>
    <row r="33" spans="1:23" customHeight="1" ht="22">
      <c r="B33" s="138"/>
      <c r="C33" s="138"/>
      <c r="D33" s="81" t="s">
        <v>15</v>
      </c>
      <c r="E33" s="7">
        <v>1240.919</v>
      </c>
      <c r="F33" s="7">
        <v>4558.78</v>
      </c>
      <c r="G33" s="46">
        <v>0.984</v>
      </c>
      <c r="H33" s="7">
        <v>1140.219</v>
      </c>
      <c r="I33" s="7">
        <v>4170.85</v>
      </c>
      <c r="J33" s="46">
        <v>0.916</v>
      </c>
      <c r="K33" s="7">
        <v>4669.69</v>
      </c>
      <c r="L33" s="46">
        <v>1.189</v>
      </c>
      <c r="M33" s="31">
        <f>F33/$F$47</f>
        <v>0.11681797489766</v>
      </c>
      <c r="N33" s="6">
        <v>384.126</v>
      </c>
      <c r="O33" s="7">
        <v>1163.881</v>
      </c>
      <c r="P33" s="58">
        <v>0.86</v>
      </c>
    </row>
    <row r="34" spans="1:23" customHeight="1" ht="22">
      <c r="B34" s="138"/>
      <c r="C34" s="138"/>
      <c r="D34" s="81" t="s">
        <v>16</v>
      </c>
      <c r="E34" s="7">
        <v>370.704</v>
      </c>
      <c r="F34" s="7">
        <v>725.287</v>
      </c>
      <c r="G34" s="46">
        <v>0.837</v>
      </c>
      <c r="H34" s="7">
        <v>392.097</v>
      </c>
      <c r="I34" s="7">
        <v>709.949</v>
      </c>
      <c r="J34" s="46">
        <v>0.801</v>
      </c>
      <c r="K34" s="7">
        <v>736.865</v>
      </c>
      <c r="L34" s="46">
        <v>1.556</v>
      </c>
      <c r="M34" s="31">
        <f>F34/$F$47</f>
        <v>0.018585358047459</v>
      </c>
      <c r="N34" s="6">
        <v>1.571</v>
      </c>
      <c r="O34" s="7">
        <v>36.158</v>
      </c>
      <c r="P34" s="58">
        <v>0.752</v>
      </c>
    </row>
    <row r="35" spans="1:23" customHeight="1" ht="22">
      <c r="B35" s="138"/>
      <c r="C35" s="138"/>
      <c r="D35" s="81" t="s">
        <v>17</v>
      </c>
      <c r="E35" s="7">
        <v>10.145</v>
      </c>
      <c r="F35" s="7">
        <v>704.141</v>
      </c>
      <c r="G35" s="46">
        <v>0.883</v>
      </c>
      <c r="H35" s="7">
        <v>10.163</v>
      </c>
      <c r="I35" s="7">
        <v>707.762</v>
      </c>
      <c r="J35" s="46">
        <v>0.893</v>
      </c>
      <c r="K35" s="7">
        <v>0.968</v>
      </c>
      <c r="L35" s="46">
        <v>0.951</v>
      </c>
      <c r="M35" s="31">
        <f>F35/$F$47</f>
        <v>0.018043495334807</v>
      </c>
      <c r="N35" s="6">
        <v>1.561</v>
      </c>
      <c r="O35" s="7">
        <v>157.397</v>
      </c>
      <c r="P35" s="58">
        <v>0.962</v>
      </c>
    </row>
    <row r="36" spans="1:23" customHeight="1" ht="22">
      <c r="B36" s="138"/>
      <c r="C36" s="138"/>
      <c r="D36" s="81" t="s">
        <v>18</v>
      </c>
      <c r="E36" s="7">
        <v>3.104</v>
      </c>
      <c r="F36" s="7">
        <v>898.628</v>
      </c>
      <c r="G36" s="46">
        <v>0.978</v>
      </c>
      <c r="H36" s="7">
        <v>2.987</v>
      </c>
      <c r="I36" s="7">
        <v>878.447</v>
      </c>
      <c r="J36" s="46">
        <v>0.972</v>
      </c>
      <c r="K36" s="7">
        <v>0.112</v>
      </c>
      <c r="L36" s="46">
        <v>0.563</v>
      </c>
      <c r="M36" s="31">
        <f>F36/$F$47</f>
        <v>0.023027192175611</v>
      </c>
      <c r="N36" s="6">
        <v>0.683</v>
      </c>
      <c r="O36" s="7">
        <v>202.827</v>
      </c>
      <c r="P36" s="58">
        <v>0.824</v>
      </c>
    </row>
    <row r="37" spans="1:23" customHeight="1" ht="22">
      <c r="B37" s="138"/>
      <c r="C37" s="138"/>
      <c r="D37" s="81" t="s">
        <v>35</v>
      </c>
      <c r="E37" s="7">
        <v>3177.687</v>
      </c>
      <c r="F37" s="7">
        <v>3797.244</v>
      </c>
      <c r="G37" s="46">
        <v>1.059</v>
      </c>
      <c r="H37" s="7">
        <v>2895.648</v>
      </c>
      <c r="I37" s="7">
        <v>3485.971</v>
      </c>
      <c r="J37" s="74">
        <v>0.976</v>
      </c>
      <c r="K37" s="73">
        <v>4192.231</v>
      </c>
      <c r="L37" s="74">
        <v>1.351</v>
      </c>
      <c r="M37" s="31">
        <f>F37/$F$47</f>
        <v>0.097303742289007</v>
      </c>
      <c r="N37" s="6">
        <v>1711.388</v>
      </c>
      <c r="O37" s="7">
        <v>1382.77</v>
      </c>
      <c r="P37" s="58">
        <v>0.975</v>
      </c>
    </row>
    <row r="38" spans="1:23" customHeight="1" ht="22">
      <c r="B38" s="138"/>
      <c r="C38" s="138"/>
      <c r="D38" s="81" t="s">
        <v>20</v>
      </c>
      <c r="E38" s="7">
        <v>191.258</v>
      </c>
      <c r="F38" s="7">
        <v>920.852</v>
      </c>
      <c r="G38" s="46">
        <v>0.743</v>
      </c>
      <c r="H38" s="7">
        <v>185.575</v>
      </c>
      <c r="I38" s="7">
        <v>960.542</v>
      </c>
      <c r="J38" s="46">
        <v>0.807</v>
      </c>
      <c r="K38" s="7">
        <v>484.886</v>
      </c>
      <c r="L38" s="46">
        <v>1.013</v>
      </c>
      <c r="M38" s="31">
        <f>F38/$F$47</f>
        <v>0.023596678457933</v>
      </c>
      <c r="N38" s="6">
        <v>51.607</v>
      </c>
      <c r="O38" s="7">
        <v>255.392</v>
      </c>
      <c r="P38" s="58">
        <v>0.914</v>
      </c>
    </row>
    <row r="39" spans="1:23" customHeight="1" ht="22">
      <c r="B39" s="138"/>
      <c r="C39" s="138"/>
      <c r="D39" s="81" t="s">
        <v>22</v>
      </c>
      <c r="E39" s="7">
        <v>197.116</v>
      </c>
      <c r="F39" s="7">
        <v>525.545</v>
      </c>
      <c r="G39" s="46">
        <v>1.126</v>
      </c>
      <c r="H39" s="7">
        <v>186.521</v>
      </c>
      <c r="I39" s="7">
        <v>475.287</v>
      </c>
      <c r="J39" s="46">
        <v>0.949</v>
      </c>
      <c r="K39" s="7">
        <v>239.525</v>
      </c>
      <c r="L39" s="46">
        <v>1.143</v>
      </c>
      <c r="M39" s="31">
        <f>F39/$F$47</f>
        <v>0.013467002710723</v>
      </c>
      <c r="N39" s="6">
        <v>3.944</v>
      </c>
      <c r="O39" s="7">
        <v>31.859</v>
      </c>
      <c r="P39" s="58">
        <v>1.033</v>
      </c>
    </row>
    <row r="40" spans="1:23" customHeight="1" ht="22">
      <c r="B40" s="138"/>
      <c r="C40" s="138"/>
      <c r="D40" s="81" t="s">
        <v>23</v>
      </c>
      <c r="E40" s="7">
        <v>463.488</v>
      </c>
      <c r="F40" s="7">
        <v>195.366</v>
      </c>
      <c r="G40" s="46">
        <v>0.999</v>
      </c>
      <c r="H40" s="7">
        <v>445.779</v>
      </c>
      <c r="I40" s="7">
        <v>140.424</v>
      </c>
      <c r="J40" s="46">
        <v>1.073</v>
      </c>
      <c r="K40" s="7">
        <v>48.805</v>
      </c>
      <c r="L40" s="46">
        <v>1.429</v>
      </c>
      <c r="M40" s="31">
        <f>F40/$F$47</f>
        <v>0.0050062210687631</v>
      </c>
      <c r="N40" s="6">
        <v>78.457</v>
      </c>
      <c r="O40" s="7">
        <v>41.185</v>
      </c>
      <c r="P40" s="58">
        <v>1.15</v>
      </c>
    </row>
    <row r="41" spans="1:23" customHeight="1" ht="22">
      <c r="B41" s="138"/>
      <c r="C41" s="138"/>
      <c r="D41" s="83" t="s">
        <v>28</v>
      </c>
      <c r="E41" s="8">
        <v>45638.114</v>
      </c>
      <c r="F41" s="8">
        <v>13953.396</v>
      </c>
      <c r="G41" s="51">
        <v>0.85</v>
      </c>
      <c r="H41" s="8">
        <v>44472.735</v>
      </c>
      <c r="I41" s="8">
        <v>14360.463</v>
      </c>
      <c r="J41" s="51">
        <v>0.876</v>
      </c>
      <c r="K41" s="8">
        <v>67807.099</v>
      </c>
      <c r="L41" s="51">
        <v>1.244</v>
      </c>
      <c r="M41" s="31">
        <f>F41/$F$47</f>
        <v>0.35755343834646</v>
      </c>
      <c r="N41" s="6">
        <v>18276.673</v>
      </c>
      <c r="O41" s="7">
        <v>6244.478</v>
      </c>
      <c r="P41" s="58">
        <v>0.855</v>
      </c>
    </row>
    <row r="42" spans="1:23" customHeight="1" ht="22">
      <c r="B42" s="138"/>
      <c r="C42" s="138"/>
      <c r="D42" s="81" t="s">
        <v>36</v>
      </c>
      <c r="E42" s="7">
        <v>9038.158</v>
      </c>
      <c r="F42" s="7">
        <v>1534.15</v>
      </c>
      <c r="G42" s="46">
        <v>0.897</v>
      </c>
      <c r="H42" s="7">
        <v>8596.888</v>
      </c>
      <c r="I42" s="7">
        <v>1447.315</v>
      </c>
      <c r="J42" s="46">
        <v>0.857</v>
      </c>
      <c r="K42" s="7">
        <v>4983.338</v>
      </c>
      <c r="L42" s="46">
        <v>1.114</v>
      </c>
      <c r="M42" s="35">
        <f>F42/$F$47</f>
        <v>0.039312337114149</v>
      </c>
      <c r="N42" s="6">
        <v>2836.473</v>
      </c>
      <c r="O42" s="7">
        <v>324.186</v>
      </c>
      <c r="P42" s="58">
        <v>0.689</v>
      </c>
    </row>
    <row r="43" spans="1:23" customHeight="1" ht="22">
      <c r="B43" s="138"/>
      <c r="C43" s="138"/>
      <c r="D43" s="84" t="s">
        <v>37</v>
      </c>
      <c r="E43" s="5">
        <v>121.228</v>
      </c>
      <c r="F43" s="5">
        <v>1656.608</v>
      </c>
      <c r="G43" s="52">
        <v>0.984</v>
      </c>
      <c r="H43" s="5">
        <v>105.277</v>
      </c>
      <c r="I43" s="5">
        <v>1647.473</v>
      </c>
      <c r="J43" s="52">
        <v>1.001</v>
      </c>
      <c r="K43" s="5">
        <v>331.812</v>
      </c>
      <c r="L43" s="52">
        <v>1.166</v>
      </c>
      <c r="M43" s="31">
        <f>F43/$F$47</f>
        <v>0.042450302879117</v>
      </c>
      <c r="N43" s="16">
        <v>64.114</v>
      </c>
      <c r="O43" s="72">
        <v>662.323</v>
      </c>
      <c r="P43" s="59">
        <v>0.927</v>
      </c>
    </row>
    <row r="44" spans="1:23" customHeight="1" ht="22">
      <c r="B44" s="138"/>
      <c r="C44" s="138"/>
      <c r="D44" s="85" t="s">
        <v>38</v>
      </c>
      <c r="E44" s="11">
        <v>76086.129</v>
      </c>
      <c r="F44" s="11">
        <v>34823.265</v>
      </c>
      <c r="G44" s="53">
        <v>0.922</v>
      </c>
      <c r="H44" s="11">
        <v>74674.522</v>
      </c>
      <c r="I44" s="11">
        <v>34010.444</v>
      </c>
      <c r="J44" s="53">
        <v>0.908</v>
      </c>
      <c r="K44" s="11">
        <v>95351.138</v>
      </c>
      <c r="L44" s="53">
        <v>1.247</v>
      </c>
      <c r="M44" s="66">
        <f>F44/$F$47</f>
        <v>0.89234034031572</v>
      </c>
      <c r="N44" s="10">
        <v>24609.902</v>
      </c>
      <c r="O44" s="11">
        <v>11600.418</v>
      </c>
      <c r="P44" s="63">
        <v>0.882</v>
      </c>
    </row>
    <row r="45" spans="1:23" customHeight="1" ht="22">
      <c r="B45" s="138"/>
      <c r="C45" s="138"/>
      <c r="D45" s="86" t="s">
        <v>24</v>
      </c>
      <c r="E45" s="9">
        <v>815.809</v>
      </c>
      <c r="F45" s="9">
        <v>3472.81</v>
      </c>
      <c r="G45" s="50">
        <v>0.946</v>
      </c>
      <c r="H45" s="9">
        <v>863.91</v>
      </c>
      <c r="I45" s="9">
        <v>3569.013</v>
      </c>
      <c r="J45" s="50">
        <v>0.952</v>
      </c>
      <c r="K45" s="9">
        <v>749.935</v>
      </c>
      <c r="L45" s="50">
        <v>0.824</v>
      </c>
      <c r="M45" s="35">
        <f>F45/$F$47</f>
        <v>0.088990175311012</v>
      </c>
      <c r="N45" s="42">
        <v>66.036</v>
      </c>
      <c r="O45" s="39">
        <v>366.759</v>
      </c>
      <c r="P45" s="64">
        <v>0.646</v>
      </c>
    </row>
    <row r="46" spans="1:23" customHeight="1" ht="22">
      <c r="B46" s="138"/>
      <c r="C46" s="157"/>
      <c r="D46" s="81" t="s">
        <v>29</v>
      </c>
      <c r="E46" s="8">
        <v>7665.461</v>
      </c>
      <c r="F46" s="8">
        <v>728.57</v>
      </c>
      <c r="G46" s="51">
        <v>0.967</v>
      </c>
      <c r="H46" s="8">
        <v>7690.715</v>
      </c>
      <c r="I46" s="8">
        <v>796.018</v>
      </c>
      <c r="J46" s="51">
        <v>1.021</v>
      </c>
      <c r="K46" s="8">
        <v>195.23</v>
      </c>
      <c r="L46" s="51">
        <v>1.011</v>
      </c>
      <c r="M46" s="36">
        <f>F46/$F$47</f>
        <v>0.018669484373272</v>
      </c>
      <c r="N46" s="16">
        <v>53.952</v>
      </c>
      <c r="O46" s="17">
        <v>417.837</v>
      </c>
      <c r="P46" s="59">
        <v>0.901</v>
      </c>
    </row>
    <row r="47" spans="1:23" customHeight="1" ht="22">
      <c r="B47" s="139"/>
      <c r="C47" s="88"/>
      <c r="D47" s="87" t="s">
        <v>39</v>
      </c>
      <c r="E47" s="28">
        <v>84567.399</v>
      </c>
      <c r="F47" s="28">
        <v>39024.645</v>
      </c>
      <c r="G47" s="54">
        <v>0.925</v>
      </c>
      <c r="H47" s="28">
        <v>83229.147</v>
      </c>
      <c r="I47" s="28">
        <v>38375.475</v>
      </c>
      <c r="J47" s="54">
        <v>0.914</v>
      </c>
      <c r="K47" s="28">
        <v>96296.303</v>
      </c>
      <c r="L47" s="54">
        <v>1.242</v>
      </c>
      <c r="M47" s="37">
        <f>SUM(M44:M46)</f>
        <v>1</v>
      </c>
      <c r="N47" s="43">
        <v>24729.89</v>
      </c>
      <c r="O47" s="28">
        <v>12385.014</v>
      </c>
      <c r="P47" s="65">
        <v>0.874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53332.803</v>
      </c>
      <c r="F51" s="108"/>
      <c r="G51" s="109">
        <v>352.406</v>
      </c>
      <c r="H51" s="110"/>
      <c r="I51" s="111">
        <v>17929.022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1991.558</v>
      </c>
      <c r="F52" s="114"/>
      <c r="G52" s="113">
        <v>83.189</v>
      </c>
      <c r="H52" s="114"/>
      <c r="I52" s="115">
        <v>1358.423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8166.051</v>
      </c>
      <c r="F53" s="114"/>
      <c r="G53" s="113">
        <v>16.098</v>
      </c>
      <c r="H53" s="114"/>
      <c r="I53" s="115">
        <v>148.914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26.992</v>
      </c>
      <c r="F54" s="121"/>
      <c r="G54" s="120">
        <v>1.37</v>
      </c>
      <c r="H54" s="121"/>
      <c r="I54" s="122">
        <v>69.398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63517.404</v>
      </c>
      <c r="F55" s="93"/>
      <c r="G55" s="92">
        <v>453.063</v>
      </c>
      <c r="H55" s="93"/>
      <c r="I55" s="94">
        <v>19505.757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