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9" sheetId="1" r:id="rId4"/>
  </sheets>
  <definedNames>
    <definedName name="_xlnm.Print_Area" localSheetId="0">'2020.9'!$A$1:$P$56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<sst xmlns="http://schemas.openxmlformats.org/spreadsheetml/2006/main" uniqueCount="52">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</sst>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1672.05</v>
      </c>
      <c r="F5" s="18">
        <v>968.316</v>
      </c>
      <c r="G5" s="45">
        <v>0.573</v>
      </c>
      <c r="H5" s="18">
        <v>1994.169</v>
      </c>
      <c r="I5" s="18">
        <v>1148.888</v>
      </c>
      <c r="J5" s="45">
        <v>0.719</v>
      </c>
      <c r="K5" s="18">
        <v>9043.514</v>
      </c>
      <c r="L5" s="45">
        <v>0.892</v>
      </c>
      <c r="M5" s="30">
        <f>F5/$F$47</f>
        <v>0.034555822451028</v>
      </c>
      <c r="N5" s="40">
        <v>758.336</v>
      </c>
      <c r="O5" s="18">
        <v>228.055</v>
      </c>
      <c r="P5" s="57">
        <v>0.656</v>
      </c>
    </row>
    <row r="6" spans="1:23" customHeight="1" ht="22">
      <c r="B6" s="138"/>
      <c r="C6" s="138"/>
      <c r="D6" s="77" t="s">
        <v>15</v>
      </c>
      <c r="E6" s="7">
        <v>87.113</v>
      </c>
      <c r="F6" s="7">
        <v>351.952</v>
      </c>
      <c r="G6" s="46">
        <v>0.612</v>
      </c>
      <c r="H6" s="7">
        <v>87.809</v>
      </c>
      <c r="I6" s="7">
        <v>340.519</v>
      </c>
      <c r="J6" s="46">
        <v>0.682</v>
      </c>
      <c r="K6" s="7">
        <v>540.367</v>
      </c>
      <c r="L6" s="46">
        <v>0.901</v>
      </c>
      <c r="M6" s="31">
        <f>F6/$F$47</f>
        <v>0.012559939961009</v>
      </c>
      <c r="N6" s="6">
        <v>20.349</v>
      </c>
      <c r="O6" s="7">
        <v>28.512</v>
      </c>
      <c r="P6" s="58">
        <v>0.509</v>
      </c>
    </row>
    <row r="7" spans="1:23" customHeight="1" ht="22">
      <c r="B7" s="138"/>
      <c r="C7" s="138"/>
      <c r="D7" s="77" t="s">
        <v>16</v>
      </c>
      <c r="E7" s="7">
        <v>5.997</v>
      </c>
      <c r="F7" s="7">
        <v>80.196</v>
      </c>
      <c r="G7" s="46">
        <v>0.884</v>
      </c>
      <c r="H7" s="7">
        <v>6.015</v>
      </c>
      <c r="I7" s="7">
        <v>60.164</v>
      </c>
      <c r="J7" s="46">
        <v>0.886</v>
      </c>
      <c r="K7" s="7">
        <v>5.937</v>
      </c>
      <c r="L7" s="46">
        <v>1.378</v>
      </c>
      <c r="M7" s="31">
        <f>F7/$F$47</f>
        <v>0.0028619156734812</v>
      </c>
      <c r="N7" s="6">
        <v>0.276</v>
      </c>
      <c r="O7" s="7">
        <v>1.504</v>
      </c>
      <c r="P7" s="58">
        <v>0.535</v>
      </c>
    </row>
    <row r="8" spans="1:23" customHeight="1" ht="22">
      <c r="B8" s="138"/>
      <c r="C8" s="138"/>
      <c r="D8" s="77" t="s">
        <v>17</v>
      </c>
      <c r="E8" s="7">
        <v>10.439</v>
      </c>
      <c r="F8" s="7">
        <v>511.631</v>
      </c>
      <c r="G8" s="46">
        <v>0.727</v>
      </c>
      <c r="H8" s="7">
        <v>8.271</v>
      </c>
      <c r="I8" s="7">
        <v>490.143</v>
      </c>
      <c r="J8" s="46">
        <v>0.693</v>
      </c>
      <c r="K8" s="7">
        <v>1.127</v>
      </c>
      <c r="L8" s="46">
        <v>1.164</v>
      </c>
      <c r="M8" s="31">
        <f>F8/$F$47</f>
        <v>0.018258326823518</v>
      </c>
      <c r="N8" s="6">
        <v>1.193</v>
      </c>
      <c r="O8" s="7">
        <v>110.257</v>
      </c>
      <c r="P8" s="58">
        <v>0.701</v>
      </c>
    </row>
    <row r="9" spans="1:23" customHeight="1" ht="22">
      <c r="B9" s="138"/>
      <c r="C9" s="138"/>
      <c r="D9" s="77" t="s">
        <v>18</v>
      </c>
      <c r="E9" s="7">
        <v>2.958</v>
      </c>
      <c r="F9" s="7">
        <v>602.926</v>
      </c>
      <c r="G9" s="46">
        <v>0.671</v>
      </c>
      <c r="H9" s="7">
        <v>2.169</v>
      </c>
      <c r="I9" s="7">
        <v>599.82</v>
      </c>
      <c r="J9" s="46">
        <v>0.683</v>
      </c>
      <c r="K9" s="7">
        <v>0.026</v>
      </c>
      <c r="L9" s="46">
        <v>0.232</v>
      </c>
      <c r="M9" s="31">
        <f>F9/$F$47</f>
        <v>0.021516327115434</v>
      </c>
      <c r="N9" s="6">
        <v>0.338</v>
      </c>
      <c r="O9" s="7">
        <v>177.535</v>
      </c>
      <c r="P9" s="58">
        <v>0.875</v>
      </c>
    </row>
    <row r="10" spans="1:23" customHeight="1" ht="22">
      <c r="B10" s="138"/>
      <c r="C10" s="138"/>
      <c r="D10" s="77" t="s">
        <v>19</v>
      </c>
      <c r="E10" s="7">
        <v>2044.689</v>
      </c>
      <c r="F10" s="7">
        <v>1943.281</v>
      </c>
      <c r="G10" s="46">
        <v>0.574</v>
      </c>
      <c r="H10" s="7">
        <v>2150.581</v>
      </c>
      <c r="I10" s="7">
        <v>2176.18</v>
      </c>
      <c r="J10" s="46">
        <v>0.694</v>
      </c>
      <c r="K10" s="7">
        <v>4155.142</v>
      </c>
      <c r="L10" s="46">
        <v>1.019</v>
      </c>
      <c r="M10" s="31">
        <f>F10/$F$47</f>
        <v>0.069348924533372</v>
      </c>
      <c r="N10" s="71">
        <v>1197.651</v>
      </c>
      <c r="O10" s="7">
        <v>840.632</v>
      </c>
      <c r="P10" s="58">
        <v>0.675</v>
      </c>
    </row>
    <row r="11" spans="1:23" customHeight="1" ht="22">
      <c r="B11" s="138"/>
      <c r="C11" s="138"/>
      <c r="D11" s="77" t="s">
        <v>20</v>
      </c>
      <c r="E11" s="7">
        <v>6.071</v>
      </c>
      <c r="F11" s="7">
        <v>21.01</v>
      </c>
      <c r="G11" s="46">
        <v>0.744</v>
      </c>
      <c r="H11" s="7">
        <v>8.227</v>
      </c>
      <c r="I11" s="7">
        <v>29.209</v>
      </c>
      <c r="J11" s="46">
        <v>0.854</v>
      </c>
      <c r="K11" s="7">
        <v>64.364</v>
      </c>
      <c r="L11" s="46">
        <v>1.073</v>
      </c>
      <c r="M11" s="31">
        <f>F11/$F$47</f>
        <v>0.00074977365828521</v>
      </c>
      <c r="N11" s="70">
        <v>0.02</v>
      </c>
      <c r="O11" s="69">
        <v>0.374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29.754</v>
      </c>
      <c r="F12" s="7">
        <v>99.761</v>
      </c>
      <c r="G12" s="46">
        <v>0.542</v>
      </c>
      <c r="H12" s="7">
        <v>30.603</v>
      </c>
      <c r="I12" s="7">
        <v>101.324</v>
      </c>
      <c r="J12" s="46">
        <v>0.657</v>
      </c>
      <c r="K12" s="7">
        <v>123.823</v>
      </c>
      <c r="L12" s="46">
        <v>0.868</v>
      </c>
      <c r="M12" s="31">
        <f>F12/$F$47</f>
        <v>0.0035601223190952</v>
      </c>
      <c r="N12" s="6">
        <v>0.494</v>
      </c>
      <c r="O12" s="7">
        <v>1.906</v>
      </c>
      <c r="P12" s="58">
        <v>0.444</v>
      </c>
    </row>
    <row r="13" spans="1:23" customHeight="1" ht="22">
      <c r="B13" s="138"/>
      <c r="C13" s="138"/>
      <c r="D13" s="77" t="s">
        <v>23</v>
      </c>
      <c r="E13" s="7">
        <v>260.119</v>
      </c>
      <c r="F13" s="7">
        <v>86.119</v>
      </c>
      <c r="G13" s="46">
        <v>0.604</v>
      </c>
      <c r="H13" s="7">
        <v>255.687</v>
      </c>
      <c r="I13" s="7">
        <v>56.043</v>
      </c>
      <c r="J13" s="46">
        <v>0.629</v>
      </c>
      <c r="K13" s="7">
        <v>12.461</v>
      </c>
      <c r="L13" s="46">
        <v>0.257</v>
      </c>
      <c r="M13" s="31">
        <f>F13/$F$47</f>
        <v>0.0030732868956623</v>
      </c>
      <c r="N13" s="6">
        <v>21.069</v>
      </c>
      <c r="O13" s="7">
        <v>11.683</v>
      </c>
      <c r="P13" s="58">
        <v>0.317</v>
      </c>
    </row>
    <row r="14" spans="1:23" customHeight="1" ht="22">
      <c r="B14" s="138"/>
      <c r="C14" s="138"/>
      <c r="D14" s="78" t="s">
        <v>24</v>
      </c>
      <c r="E14" s="17">
        <v>3.959</v>
      </c>
      <c r="F14" s="17">
        <v>139.077</v>
      </c>
      <c r="G14" s="47">
        <v>0.677</v>
      </c>
      <c r="H14" s="17">
        <v>6.346</v>
      </c>
      <c r="I14" s="17">
        <v>152.562</v>
      </c>
      <c r="J14" s="47">
        <v>0.776</v>
      </c>
      <c r="K14" s="17">
        <v>3.49</v>
      </c>
      <c r="L14" s="47">
        <v>1.626</v>
      </c>
      <c r="M14" s="32">
        <f>F14/$F$47</f>
        <v>0.0049631733019197</v>
      </c>
      <c r="N14" s="16">
        <v>0.249</v>
      </c>
      <c r="O14" s="17">
        <v>18.971</v>
      </c>
      <c r="P14" s="59">
        <v>1.18</v>
      </c>
    </row>
    <row r="15" spans="1:23" customHeight="1" ht="22">
      <c r="B15" s="138"/>
      <c r="C15" s="148"/>
      <c r="D15" s="20" t="s">
        <v>25</v>
      </c>
      <c r="E15" s="4">
        <v>4123.149</v>
      </c>
      <c r="F15" s="4">
        <v>4804.269</v>
      </c>
      <c r="G15" s="48">
        <v>0.608</v>
      </c>
      <c r="H15" s="4">
        <v>4549.877</v>
      </c>
      <c r="I15" s="4">
        <v>5154.852</v>
      </c>
      <c r="J15" s="48">
        <v>0.7</v>
      </c>
      <c r="K15" s="4">
        <v>13950.251</v>
      </c>
      <c r="L15" s="48">
        <v>0.925</v>
      </c>
      <c r="M15" s="33">
        <f>F15/$F$47</f>
        <v>0.17144761273281</v>
      </c>
      <c r="N15" s="41">
        <v>1999.975</v>
      </c>
      <c r="O15" s="38">
        <v>1419.429</v>
      </c>
      <c r="P15" s="60">
        <v>0.686</v>
      </c>
    </row>
    <row r="16" spans="1:23" customHeight="1" ht="22">
      <c r="B16" s="138"/>
      <c r="C16" s="153" t="s">
        <v>26</v>
      </c>
      <c r="D16" s="79" t="s">
        <v>14</v>
      </c>
      <c r="E16" s="13">
        <v>13103.953</v>
      </c>
      <c r="F16" s="13">
        <v>2481.795</v>
      </c>
      <c r="G16" s="49">
        <v>0.7</v>
      </c>
      <c r="H16" s="13">
        <v>13032.476</v>
      </c>
      <c r="I16" s="13">
        <v>2608.104</v>
      </c>
      <c r="J16" s="49">
        <v>0.785</v>
      </c>
      <c r="K16" s="13">
        <v>1500.752</v>
      </c>
      <c r="L16" s="49">
        <v>0.883</v>
      </c>
      <c r="M16" s="34">
        <f>F16/$F$47</f>
        <v>0.088566611911659</v>
      </c>
      <c r="N16" s="12">
        <v>121.202</v>
      </c>
      <c r="O16" s="13">
        <v>536.422</v>
      </c>
      <c r="P16" s="61">
        <v>0.717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748.076</v>
      </c>
      <c r="F17" s="7">
        <v>2528.265</v>
      </c>
      <c r="G17" s="46">
        <v>0.671</v>
      </c>
      <c r="H17" s="7">
        <v>909.843</v>
      </c>
      <c r="I17" s="7">
        <v>2788.276</v>
      </c>
      <c r="J17" s="46">
        <v>0.817</v>
      </c>
      <c r="K17" s="7">
        <v>3620.694</v>
      </c>
      <c r="L17" s="46">
        <v>0.896</v>
      </c>
      <c r="M17" s="31">
        <f>F17/$F$47</f>
        <v>0.090224964215348</v>
      </c>
      <c r="N17" s="6">
        <v>340.716</v>
      </c>
      <c r="O17" s="7">
        <v>935.112</v>
      </c>
      <c r="P17" s="58">
        <v>0.902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359.409</v>
      </c>
      <c r="F18" s="7">
        <v>342.69</v>
      </c>
      <c r="G18" s="46">
        <v>0.621</v>
      </c>
      <c r="H18" s="7">
        <v>333.865</v>
      </c>
      <c r="I18" s="7">
        <v>387.452</v>
      </c>
      <c r="J18" s="46">
        <v>0.71</v>
      </c>
      <c r="K18" s="7">
        <v>1013.254</v>
      </c>
      <c r="L18" s="46">
        <v>1.386</v>
      </c>
      <c r="M18" s="31">
        <f>F18/$F$47</f>
        <v>0.012229411468718</v>
      </c>
      <c r="N18" s="6">
        <v>0.183</v>
      </c>
      <c r="O18" s="7">
        <v>4.414</v>
      </c>
      <c r="P18" s="58">
        <v>0.712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21.383</v>
      </c>
      <c r="F19" s="7">
        <v>206.259</v>
      </c>
      <c r="G19" s="46">
        <v>0.5</v>
      </c>
      <c r="H19" s="7">
        <v>20.298</v>
      </c>
      <c r="I19" s="7">
        <v>203.957</v>
      </c>
      <c r="J19" s="74">
        <v>0.583</v>
      </c>
      <c r="K19" s="73">
        <v>102.235</v>
      </c>
      <c r="L19" s="46">
        <v>0.889</v>
      </c>
      <c r="M19" s="31">
        <f>F19/$F$47</f>
        <v>0.0073606646827344</v>
      </c>
      <c r="N19" s="6">
        <v>6.959</v>
      </c>
      <c r="O19" s="7">
        <v>52.532</v>
      </c>
      <c r="P19" s="58">
        <v>0.385</v>
      </c>
    </row>
    <row r="20" spans="1:23" customHeight="1" ht="22">
      <c r="B20" s="138"/>
      <c r="C20" s="138"/>
      <c r="D20" s="77" t="s">
        <v>20</v>
      </c>
      <c r="E20" s="7">
        <v>135.738</v>
      </c>
      <c r="F20" s="7">
        <v>591.245</v>
      </c>
      <c r="G20" s="46">
        <v>0.662</v>
      </c>
      <c r="H20" s="7">
        <v>153.394</v>
      </c>
      <c r="I20" s="7">
        <v>680.893</v>
      </c>
      <c r="J20" s="46">
        <v>0.735</v>
      </c>
      <c r="K20" s="7">
        <v>449.704</v>
      </c>
      <c r="L20" s="46">
        <v>1.058</v>
      </c>
      <c r="M20" s="31">
        <f>F20/$F$47</f>
        <v>0.021099472945875</v>
      </c>
      <c r="N20" s="6">
        <v>41.036</v>
      </c>
      <c r="O20" s="7">
        <v>207.734</v>
      </c>
      <c r="P20" s="58">
        <v>0.813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119.41</v>
      </c>
      <c r="F21" s="7">
        <v>185.585</v>
      </c>
      <c r="G21" s="46">
        <v>0.543</v>
      </c>
      <c r="H21" s="7">
        <v>123.453</v>
      </c>
      <c r="I21" s="7">
        <v>218.339</v>
      </c>
      <c r="J21" s="46">
        <v>0.68</v>
      </c>
      <c r="K21" s="7">
        <v>95.746</v>
      </c>
      <c r="L21" s="46">
        <v>0.989</v>
      </c>
      <c r="M21" s="31">
        <f>F21/$F$47</f>
        <v>0.0066228816931395</v>
      </c>
      <c r="N21" s="6">
        <v>1.148</v>
      </c>
      <c r="O21" s="7">
        <v>12.098</v>
      </c>
      <c r="P21" s="58">
        <v>0.439</v>
      </c>
    </row>
    <row r="22" spans="1:23" customHeight="1" ht="22">
      <c r="B22" s="138"/>
      <c r="C22" s="138"/>
      <c r="D22" s="77" t="s">
        <v>27</v>
      </c>
      <c r="E22" s="7">
        <v>6.475</v>
      </c>
      <c r="F22" s="7">
        <v>47.778</v>
      </c>
      <c r="G22" s="46">
        <v>0.906</v>
      </c>
      <c r="H22" s="7">
        <v>5.361</v>
      </c>
      <c r="I22" s="7">
        <v>41.682</v>
      </c>
      <c r="J22" s="46">
        <v>0.811</v>
      </c>
      <c r="K22" s="7">
        <v>1.117</v>
      </c>
      <c r="L22" s="46">
        <v>3.723</v>
      </c>
      <c r="M22" s="31">
        <f>F22/$F$47</f>
        <v>0.0017050302639482</v>
      </c>
      <c r="N22" s="6">
        <v>0.24</v>
      </c>
      <c r="O22" s="7">
        <v>0.718</v>
      </c>
      <c r="P22" s="58">
        <v>0.167</v>
      </c>
    </row>
    <row r="23" spans="1:23" customHeight="1" ht="22">
      <c r="B23" s="138"/>
      <c r="C23" s="138"/>
      <c r="D23" s="77" t="s">
        <v>28</v>
      </c>
      <c r="E23" s="7">
        <v>37850.557</v>
      </c>
      <c r="F23" s="7">
        <v>10096.181</v>
      </c>
      <c r="G23" s="46">
        <v>0.824</v>
      </c>
      <c r="H23" s="7">
        <v>40080.085</v>
      </c>
      <c r="I23" s="7">
        <v>11065.353</v>
      </c>
      <c r="J23" s="46">
        <v>0.898</v>
      </c>
      <c r="K23" s="7">
        <v>64275.652</v>
      </c>
      <c r="L23" s="46">
        <v>0.97</v>
      </c>
      <c r="M23" s="31">
        <f>F23/$F$47</f>
        <v>0.36029750419227</v>
      </c>
      <c r="N23" s="6">
        <v>18213.792</v>
      </c>
      <c r="O23" s="7">
        <v>5012.554</v>
      </c>
      <c r="P23" s="58">
        <v>0.924</v>
      </c>
    </row>
    <row r="24" spans="1:23" customHeight="1" ht="22">
      <c r="B24" s="138"/>
      <c r="C24" s="138"/>
      <c r="D24" s="77" t="s">
        <v>24</v>
      </c>
      <c r="E24" s="7">
        <v>674.259</v>
      </c>
      <c r="F24" s="7">
        <v>2511.761</v>
      </c>
      <c r="G24" s="46">
        <v>0.769</v>
      </c>
      <c r="H24" s="7">
        <v>613.373</v>
      </c>
      <c r="I24" s="7">
        <v>2497.626</v>
      </c>
      <c r="J24" s="46">
        <v>0.741</v>
      </c>
      <c r="K24" s="7">
        <v>695.667</v>
      </c>
      <c r="L24" s="46">
        <v>0.93</v>
      </c>
      <c r="M24" s="31">
        <f>F24/$F$47</f>
        <v>0.089635993988964</v>
      </c>
      <c r="N24" s="6">
        <v>66.485</v>
      </c>
      <c r="O24" s="7">
        <v>333.221</v>
      </c>
      <c r="P24" s="58">
        <v>0.95</v>
      </c>
    </row>
    <row r="25" spans="1:23" customHeight="1" ht="22">
      <c r="B25" s="138"/>
      <c r="C25" s="138"/>
      <c r="D25" s="77" t="s">
        <v>29</v>
      </c>
      <c r="E25" s="17">
        <v>6250.726</v>
      </c>
      <c r="F25" s="17">
        <v>579.792</v>
      </c>
      <c r="G25" s="47">
        <v>0.796</v>
      </c>
      <c r="H25" s="17">
        <v>6237.913</v>
      </c>
      <c r="I25" s="17">
        <v>591.378</v>
      </c>
      <c r="J25" s="47">
        <v>0.743</v>
      </c>
      <c r="K25" s="17">
        <v>176.943</v>
      </c>
      <c r="L25" s="47">
        <v>0.906</v>
      </c>
      <c r="M25" s="32">
        <f>F25/$F$47</f>
        <v>0.020690755301499</v>
      </c>
      <c r="N25" s="16">
        <v>38.519</v>
      </c>
      <c r="O25" s="17">
        <v>313.806</v>
      </c>
      <c r="P25" s="59">
        <v>0.751</v>
      </c>
    </row>
    <row r="26" spans="1:23" customHeight="1" ht="22">
      <c r="B26" s="138"/>
      <c r="C26" s="138"/>
      <c r="D26" s="15" t="s">
        <v>30</v>
      </c>
      <c r="E26" s="4">
        <v>59269.986</v>
      </c>
      <c r="F26" s="4">
        <v>19571.351</v>
      </c>
      <c r="G26" s="48">
        <v>0.758</v>
      </c>
      <c r="H26" s="4">
        <v>61510.061</v>
      </c>
      <c r="I26" s="4">
        <v>21083.06</v>
      </c>
      <c r="J26" s="48">
        <v>0.829</v>
      </c>
      <c r="K26" s="4">
        <v>71931.764</v>
      </c>
      <c r="L26" s="48">
        <v>0.968</v>
      </c>
      <c r="M26" s="33">
        <f>F26/$F$47</f>
        <v>0.69843329066416</v>
      </c>
      <c r="N26" s="41">
        <v>18830.28</v>
      </c>
      <c r="O26" s="38">
        <v>7408.611</v>
      </c>
      <c r="P26" s="60">
        <v>0.881</v>
      </c>
    </row>
    <row r="27" spans="1:23" customHeight="1" ht="22">
      <c r="B27" s="138"/>
      <c r="C27" s="154" t="s">
        <v>31</v>
      </c>
      <c r="D27" s="80" t="s">
        <v>14</v>
      </c>
      <c r="E27" s="13">
        <v>4.905</v>
      </c>
      <c r="F27" s="18">
        <v>55.307</v>
      </c>
      <c r="G27" s="45">
        <v>0.459</v>
      </c>
      <c r="H27" s="18">
        <v>4.467</v>
      </c>
      <c r="I27" s="18">
        <v>56.189</v>
      </c>
      <c r="J27" s="45">
        <v>0.526</v>
      </c>
      <c r="K27" s="18">
        <v>11.526</v>
      </c>
      <c r="L27" s="45">
        <v>0.882</v>
      </c>
      <c r="M27" s="34">
        <f>F27/$F$47</f>
        <v>0.0019737140275478</v>
      </c>
      <c r="N27" s="12">
        <v>0.037</v>
      </c>
      <c r="O27" s="13">
        <v>0.952</v>
      </c>
      <c r="P27" s="61">
        <v>0.499</v>
      </c>
    </row>
    <row r="28" spans="1:23" customHeight="1" ht="22">
      <c r="B28" s="138"/>
      <c r="C28" s="155"/>
      <c r="D28" s="81" t="s">
        <v>15</v>
      </c>
      <c r="E28" s="7">
        <v>9.168</v>
      </c>
      <c r="F28" s="7">
        <v>106.945</v>
      </c>
      <c r="G28" s="46">
        <v>0.497</v>
      </c>
      <c r="H28" s="7">
        <v>12.219</v>
      </c>
      <c r="I28" s="7">
        <v>138.074</v>
      </c>
      <c r="J28" s="46">
        <v>0.529</v>
      </c>
      <c r="K28" s="7">
        <v>31.454</v>
      </c>
      <c r="L28" s="46">
        <v>1.082</v>
      </c>
      <c r="M28" s="31">
        <f>F28/$F$47</f>
        <v>0.003816494235379</v>
      </c>
      <c r="N28" s="6">
        <v>5.981</v>
      </c>
      <c r="O28" s="7">
        <v>59.816</v>
      </c>
      <c r="P28" s="58">
        <v>0.839</v>
      </c>
    </row>
    <row r="29" spans="1:23" customHeight="1" ht="22">
      <c r="B29" s="138"/>
      <c r="C29" s="155"/>
      <c r="D29" s="81" t="s">
        <v>32</v>
      </c>
      <c r="E29" s="9">
        <v>1.285</v>
      </c>
      <c r="F29" s="9">
        <v>45.675</v>
      </c>
      <c r="G29" s="50">
        <v>0.553</v>
      </c>
      <c r="H29" s="9">
        <v>1.486</v>
      </c>
      <c r="I29" s="9">
        <v>54.759</v>
      </c>
      <c r="J29" s="50">
        <v>0.568</v>
      </c>
      <c r="K29" s="9">
        <v>1.074</v>
      </c>
      <c r="L29" s="50">
        <v>0.73</v>
      </c>
      <c r="M29" s="35">
        <f>F29/$F$47</f>
        <v>0.0016299815250917</v>
      </c>
      <c r="N29" s="6">
        <v>0.571</v>
      </c>
      <c r="O29" s="7">
        <v>18.921</v>
      </c>
      <c r="P29" s="58">
        <v>0.697</v>
      </c>
    </row>
    <row r="30" spans="1:23" customHeight="1" ht="22">
      <c r="B30" s="138"/>
      <c r="C30" s="155"/>
      <c r="D30" s="82" t="s">
        <v>28</v>
      </c>
      <c r="E30" s="17">
        <v>416.741</v>
      </c>
      <c r="F30" s="17">
        <v>1288.984</v>
      </c>
      <c r="G30" s="47">
        <v>0.758</v>
      </c>
      <c r="H30" s="17">
        <v>522.764</v>
      </c>
      <c r="I30" s="17">
        <v>1689.338</v>
      </c>
      <c r="J30" s="47">
        <v>0.832</v>
      </c>
      <c r="K30" s="17">
        <v>1504.741</v>
      </c>
      <c r="L30" s="47">
        <v>0.982</v>
      </c>
      <c r="M30" s="32">
        <f>F30/$F$47</f>
        <v>0.045999345509334</v>
      </c>
      <c r="N30" s="16">
        <v>268.086</v>
      </c>
      <c r="O30" s="17">
        <v>743.932</v>
      </c>
      <c r="P30" s="59">
        <v>0.91</v>
      </c>
    </row>
    <row r="31" spans="1:23" customHeight="1" ht="22">
      <c r="B31" s="138"/>
      <c r="C31" s="156"/>
      <c r="D31" s="15" t="s">
        <v>33</v>
      </c>
      <c r="E31" s="4">
        <v>432.099</v>
      </c>
      <c r="F31" s="4">
        <v>1496.911</v>
      </c>
      <c r="G31" s="48">
        <v>0.706</v>
      </c>
      <c r="H31" s="4">
        <v>540.936</v>
      </c>
      <c r="I31" s="4">
        <v>1938.36</v>
      </c>
      <c r="J31" s="48">
        <v>0.777</v>
      </c>
      <c r="K31" s="4">
        <v>1548.795</v>
      </c>
      <c r="L31" s="48">
        <v>0.983</v>
      </c>
      <c r="M31" s="33">
        <f>F31/$F$47</f>
        <v>0.053419535297353</v>
      </c>
      <c r="N31" s="14">
        <v>274.675</v>
      </c>
      <c r="O31" s="4">
        <v>823.621</v>
      </c>
      <c r="P31" s="62">
        <v>0.897</v>
      </c>
    </row>
    <row r="32" spans="1:23" customHeight="1" ht="22">
      <c r="B32" s="138"/>
      <c r="C32" s="153" t="s">
        <v>34</v>
      </c>
      <c r="D32" s="80" t="s">
        <v>14</v>
      </c>
      <c r="E32" s="13">
        <v>14780.908</v>
      </c>
      <c r="F32" s="13">
        <v>3505.418</v>
      </c>
      <c r="G32" s="49">
        <v>0.655</v>
      </c>
      <c r="H32" s="13">
        <v>15031.112</v>
      </c>
      <c r="I32" s="13">
        <v>3813.181</v>
      </c>
      <c r="J32" s="49">
        <v>0.759</v>
      </c>
      <c r="K32" s="13">
        <v>10555.792</v>
      </c>
      <c r="L32" s="49">
        <v>0.89</v>
      </c>
      <c r="M32" s="34">
        <f>F32/$F$47</f>
        <v>0.12509614839023</v>
      </c>
      <c r="N32" s="12">
        <v>879.575</v>
      </c>
      <c r="O32" s="13">
        <v>765.429</v>
      </c>
      <c r="P32" s="61">
        <v>0.697</v>
      </c>
    </row>
    <row r="33" spans="1:23" customHeight="1" ht="22">
      <c r="B33" s="138"/>
      <c r="C33" s="138"/>
      <c r="D33" s="81" t="s">
        <v>15</v>
      </c>
      <c r="E33" s="7">
        <v>844.357</v>
      </c>
      <c r="F33" s="7">
        <v>2987.162</v>
      </c>
      <c r="G33" s="46">
        <v>0.655</v>
      </c>
      <c r="H33" s="7">
        <v>1009.871</v>
      </c>
      <c r="I33" s="7">
        <v>3266.869</v>
      </c>
      <c r="J33" s="46">
        <v>0.783</v>
      </c>
      <c r="K33" s="7">
        <v>4192.515</v>
      </c>
      <c r="L33" s="46">
        <v>0.898</v>
      </c>
      <c r="M33" s="31">
        <f>F33/$F$47</f>
        <v>0.10660139841174</v>
      </c>
      <c r="N33" s="6">
        <v>367.046</v>
      </c>
      <c r="O33" s="7">
        <v>1023.44</v>
      </c>
      <c r="P33" s="58">
        <v>0.879</v>
      </c>
    </row>
    <row r="34" spans="1:23" customHeight="1" ht="22">
      <c r="B34" s="138"/>
      <c r="C34" s="138"/>
      <c r="D34" s="81" t="s">
        <v>16</v>
      </c>
      <c r="E34" s="7">
        <v>366.691</v>
      </c>
      <c r="F34" s="7">
        <v>468.561</v>
      </c>
      <c r="G34" s="46">
        <v>0.646</v>
      </c>
      <c r="H34" s="7">
        <v>341.366</v>
      </c>
      <c r="I34" s="7">
        <v>502.375</v>
      </c>
      <c r="J34" s="46">
        <v>0.708</v>
      </c>
      <c r="K34" s="7">
        <v>1020.265</v>
      </c>
      <c r="L34" s="46">
        <v>1.385</v>
      </c>
      <c r="M34" s="31">
        <f>F34/$F$47</f>
        <v>0.016721308667291</v>
      </c>
      <c r="N34" s="6">
        <v>1.03</v>
      </c>
      <c r="O34" s="7">
        <v>24.839</v>
      </c>
      <c r="P34" s="58">
        <v>0.687</v>
      </c>
    </row>
    <row r="35" spans="1:23" customHeight="1" ht="22">
      <c r="B35" s="138"/>
      <c r="C35" s="138"/>
      <c r="D35" s="81" t="s">
        <v>17</v>
      </c>
      <c r="E35" s="7">
        <v>10.439</v>
      </c>
      <c r="F35" s="7">
        <v>511.631</v>
      </c>
      <c r="G35" s="46">
        <v>0.727</v>
      </c>
      <c r="H35" s="7">
        <v>8.271</v>
      </c>
      <c r="I35" s="7">
        <v>490.143</v>
      </c>
      <c r="J35" s="46">
        <v>0.693</v>
      </c>
      <c r="K35" s="7">
        <v>1.127</v>
      </c>
      <c r="L35" s="46">
        <v>1.164</v>
      </c>
      <c r="M35" s="31">
        <f>F35/$F$47</f>
        <v>0.018258326823518</v>
      </c>
      <c r="N35" s="6">
        <v>1.193</v>
      </c>
      <c r="O35" s="7">
        <v>110.257</v>
      </c>
      <c r="P35" s="58">
        <v>0.701</v>
      </c>
    </row>
    <row r="36" spans="1:23" customHeight="1" ht="22">
      <c r="B36" s="138"/>
      <c r="C36" s="138"/>
      <c r="D36" s="81" t="s">
        <v>18</v>
      </c>
      <c r="E36" s="7">
        <v>2.958</v>
      </c>
      <c r="F36" s="7">
        <v>602.926</v>
      </c>
      <c r="G36" s="46">
        <v>0.671</v>
      </c>
      <c r="H36" s="7">
        <v>2.169</v>
      </c>
      <c r="I36" s="7">
        <v>599.82</v>
      </c>
      <c r="J36" s="46">
        <v>0.683</v>
      </c>
      <c r="K36" s="7">
        <v>0.026</v>
      </c>
      <c r="L36" s="46">
        <v>0.232</v>
      </c>
      <c r="M36" s="31">
        <f>F36/$F$47</f>
        <v>0.021516327115434</v>
      </c>
      <c r="N36" s="6">
        <v>0.338</v>
      </c>
      <c r="O36" s="7">
        <v>177.535</v>
      </c>
      <c r="P36" s="58">
        <v>0.875</v>
      </c>
    </row>
    <row r="37" spans="1:23" customHeight="1" ht="22">
      <c r="B37" s="138"/>
      <c r="C37" s="138"/>
      <c r="D37" s="81" t="s">
        <v>35</v>
      </c>
      <c r="E37" s="7">
        <v>2066.072</v>
      </c>
      <c r="F37" s="7">
        <v>2149.54</v>
      </c>
      <c r="G37" s="46">
        <v>0.566</v>
      </c>
      <c r="H37" s="7">
        <v>2170.879</v>
      </c>
      <c r="I37" s="7">
        <v>2380.137</v>
      </c>
      <c r="J37" s="74">
        <v>0.683</v>
      </c>
      <c r="K37" s="73">
        <v>4257.377</v>
      </c>
      <c r="L37" s="74">
        <v>1.016</v>
      </c>
      <c r="M37" s="31">
        <f>F37/$F$47</f>
        <v>0.076709589216106</v>
      </c>
      <c r="N37" s="6">
        <v>1204.61</v>
      </c>
      <c r="O37" s="7">
        <v>893.164</v>
      </c>
      <c r="P37" s="58">
        <v>0.646</v>
      </c>
    </row>
    <row r="38" spans="1:23" customHeight="1" ht="22">
      <c r="B38" s="138"/>
      <c r="C38" s="138"/>
      <c r="D38" s="81" t="s">
        <v>20</v>
      </c>
      <c r="E38" s="7">
        <v>141.809</v>
      </c>
      <c r="F38" s="7">
        <v>612.255</v>
      </c>
      <c r="G38" s="46">
        <v>0.665</v>
      </c>
      <c r="H38" s="7">
        <v>161.621</v>
      </c>
      <c r="I38" s="7">
        <v>710.102</v>
      </c>
      <c r="J38" s="46">
        <v>0.739</v>
      </c>
      <c r="K38" s="7">
        <v>514.068</v>
      </c>
      <c r="L38" s="46">
        <v>1.06</v>
      </c>
      <c r="M38" s="31">
        <f>F38/$F$47</f>
        <v>0.021849246604161</v>
      </c>
      <c r="N38" s="6">
        <v>41.056</v>
      </c>
      <c r="O38" s="7">
        <v>208.108</v>
      </c>
      <c r="P38" s="58">
        <v>0.815</v>
      </c>
    </row>
    <row r="39" spans="1:23" customHeight="1" ht="22">
      <c r="B39" s="138"/>
      <c r="C39" s="138"/>
      <c r="D39" s="81" t="s">
        <v>22</v>
      </c>
      <c r="E39" s="7">
        <v>149.164</v>
      </c>
      <c r="F39" s="7">
        <v>285.346</v>
      </c>
      <c r="G39" s="46">
        <v>0.543</v>
      </c>
      <c r="H39" s="7">
        <v>154.056</v>
      </c>
      <c r="I39" s="7">
        <v>319.663</v>
      </c>
      <c r="J39" s="46">
        <v>0.673</v>
      </c>
      <c r="K39" s="7">
        <v>219.569</v>
      </c>
      <c r="L39" s="46">
        <v>0.917</v>
      </c>
      <c r="M39" s="31">
        <f>F39/$F$47</f>
        <v>0.010183004012235</v>
      </c>
      <c r="N39" s="6">
        <v>1.642</v>
      </c>
      <c r="O39" s="7">
        <v>14.004</v>
      </c>
      <c r="P39" s="58">
        <v>0.44</v>
      </c>
    </row>
    <row r="40" spans="1:23" customHeight="1" ht="22">
      <c r="B40" s="138"/>
      <c r="C40" s="138"/>
      <c r="D40" s="81" t="s">
        <v>23</v>
      </c>
      <c r="E40" s="7">
        <v>266.594</v>
      </c>
      <c r="F40" s="7">
        <v>133.897</v>
      </c>
      <c r="G40" s="46">
        <v>0.685</v>
      </c>
      <c r="H40" s="7">
        <v>261.048</v>
      </c>
      <c r="I40" s="7">
        <v>97.725</v>
      </c>
      <c r="J40" s="46">
        <v>0.696</v>
      </c>
      <c r="K40" s="7">
        <v>13.578</v>
      </c>
      <c r="L40" s="46">
        <v>0.278</v>
      </c>
      <c r="M40" s="31">
        <f>F40/$F$47</f>
        <v>0.0047783171596104</v>
      </c>
      <c r="N40" s="6">
        <v>21.309</v>
      </c>
      <c r="O40" s="7">
        <v>12.401</v>
      </c>
      <c r="P40" s="58">
        <v>0.301</v>
      </c>
    </row>
    <row r="41" spans="1:23" customHeight="1" ht="22">
      <c r="B41" s="138"/>
      <c r="C41" s="138"/>
      <c r="D41" s="83" t="s">
        <v>28</v>
      </c>
      <c r="E41" s="8">
        <v>38267.298</v>
      </c>
      <c r="F41" s="8">
        <v>11385.165</v>
      </c>
      <c r="G41" s="51">
        <v>0.816</v>
      </c>
      <c r="H41" s="8">
        <v>40602.849</v>
      </c>
      <c r="I41" s="8">
        <v>12754.691</v>
      </c>
      <c r="J41" s="51">
        <v>0.888</v>
      </c>
      <c r="K41" s="8">
        <v>65780.393</v>
      </c>
      <c r="L41" s="51">
        <v>0.97</v>
      </c>
      <c r="M41" s="31">
        <f>F41/$F$47</f>
        <v>0.40629684970161</v>
      </c>
      <c r="N41" s="6">
        <v>18481.878</v>
      </c>
      <c r="O41" s="7">
        <v>5756.486</v>
      </c>
      <c r="P41" s="58">
        <v>0.922</v>
      </c>
    </row>
    <row r="42" spans="1:23" customHeight="1" ht="22">
      <c r="B42" s="138"/>
      <c r="C42" s="138"/>
      <c r="D42" s="81" t="s">
        <v>36</v>
      </c>
      <c r="E42" s="7">
        <v>7711.825</v>
      </c>
      <c r="F42" s="7">
        <v>1026.428</v>
      </c>
      <c r="G42" s="46">
        <v>0.669</v>
      </c>
      <c r="H42" s="7">
        <v>8042.575</v>
      </c>
      <c r="I42" s="7">
        <v>1110.768</v>
      </c>
      <c r="J42" s="46">
        <v>0.767</v>
      </c>
      <c r="K42" s="7">
        <v>3931.719</v>
      </c>
      <c r="L42" s="46">
        <v>0.789</v>
      </c>
      <c r="M42" s="35">
        <f>F42/$F$47</f>
        <v>0.036629637150232</v>
      </c>
      <c r="N42" s="6">
        <v>5279.391</v>
      </c>
      <c r="O42" s="7">
        <v>278.905</v>
      </c>
      <c r="P42" s="58">
        <v>0.86</v>
      </c>
    </row>
    <row r="43" spans="1:23" customHeight="1" ht="22">
      <c r="B43" s="138"/>
      <c r="C43" s="138"/>
      <c r="D43" s="84" t="s">
        <v>37</v>
      </c>
      <c r="E43" s="5">
        <v>85.071</v>
      </c>
      <c r="F43" s="5">
        <v>1122.831</v>
      </c>
      <c r="G43" s="52">
        <v>0.678</v>
      </c>
      <c r="H43" s="5">
        <v>81.589</v>
      </c>
      <c r="I43" s="5">
        <v>1204.826</v>
      </c>
      <c r="J43" s="52">
        <v>0.731</v>
      </c>
      <c r="K43" s="5">
        <v>594.834</v>
      </c>
      <c r="L43" s="52">
        <v>1.793</v>
      </c>
      <c r="M43" s="31">
        <f>F43/$F$47</f>
        <v>0.040069924155452</v>
      </c>
      <c r="N43" s="16">
        <v>51.954</v>
      </c>
      <c r="O43" s="72">
        <v>563.758</v>
      </c>
      <c r="P43" s="59">
        <v>0.851</v>
      </c>
    </row>
    <row r="44" spans="1:23" customHeight="1" ht="22">
      <c r="B44" s="138"/>
      <c r="C44" s="138"/>
      <c r="D44" s="85" t="s">
        <v>38</v>
      </c>
      <c r="E44" s="11">
        <v>64693.186</v>
      </c>
      <c r="F44" s="11">
        <v>24791.16</v>
      </c>
      <c r="G44" s="53">
        <v>0.712</v>
      </c>
      <c r="H44" s="11">
        <v>67867.406</v>
      </c>
      <c r="I44" s="11">
        <v>27250.3</v>
      </c>
      <c r="J44" s="53">
        <v>0.801</v>
      </c>
      <c r="K44" s="11">
        <v>91081.263</v>
      </c>
      <c r="L44" s="53">
        <v>0.955</v>
      </c>
      <c r="M44" s="66">
        <f>F44/$F$47</f>
        <v>0.88471007740762</v>
      </c>
      <c r="N44" s="10">
        <v>26331.022</v>
      </c>
      <c r="O44" s="11">
        <v>9828.326</v>
      </c>
      <c r="P44" s="63">
        <v>0.847</v>
      </c>
    </row>
    <row r="45" spans="1:23" customHeight="1" ht="22">
      <c r="B45" s="138"/>
      <c r="C45" s="138"/>
      <c r="D45" s="86" t="s">
        <v>24</v>
      </c>
      <c r="E45" s="9">
        <v>678.218</v>
      </c>
      <c r="F45" s="9">
        <v>2650.838</v>
      </c>
      <c r="G45" s="50">
        <v>0.763</v>
      </c>
      <c r="H45" s="9">
        <v>619.719</v>
      </c>
      <c r="I45" s="9">
        <v>2650.188</v>
      </c>
      <c r="J45" s="50">
        <v>0.743</v>
      </c>
      <c r="K45" s="9">
        <v>699.157</v>
      </c>
      <c r="L45" s="50">
        <v>0.932</v>
      </c>
      <c r="M45" s="35">
        <f>F45/$F$47</f>
        <v>0.094599167290883</v>
      </c>
      <c r="N45" s="42">
        <v>66.734</v>
      </c>
      <c r="O45" s="39">
        <v>352.192</v>
      </c>
      <c r="P45" s="64">
        <v>0.96</v>
      </c>
    </row>
    <row r="46" spans="1:23" customHeight="1" ht="22">
      <c r="B46" s="138"/>
      <c r="C46" s="157"/>
      <c r="D46" s="81" t="s">
        <v>29</v>
      </c>
      <c r="E46" s="8">
        <v>6250.726</v>
      </c>
      <c r="F46" s="8">
        <v>579.792</v>
      </c>
      <c r="G46" s="51">
        <v>0.796</v>
      </c>
      <c r="H46" s="8">
        <v>6237.913</v>
      </c>
      <c r="I46" s="8">
        <v>591.378</v>
      </c>
      <c r="J46" s="51">
        <v>0.743</v>
      </c>
      <c r="K46" s="8">
        <v>176.943</v>
      </c>
      <c r="L46" s="51">
        <v>0.906</v>
      </c>
      <c r="M46" s="36">
        <f>F46/$F$47</f>
        <v>0.020690755301499</v>
      </c>
      <c r="N46" s="16">
        <v>38.519</v>
      </c>
      <c r="O46" s="17">
        <v>313.806</v>
      </c>
      <c r="P46" s="59">
        <v>0.751</v>
      </c>
    </row>
    <row r="47" spans="1:23" customHeight="1" ht="22">
      <c r="B47" s="139"/>
      <c r="C47" s="88"/>
      <c r="D47" s="87" t="s">
        <v>39</v>
      </c>
      <c r="E47" s="28">
        <v>71622.13</v>
      </c>
      <c r="F47" s="28">
        <v>28021.79</v>
      </c>
      <c r="G47" s="54">
        <v>0.718</v>
      </c>
      <c r="H47" s="28">
        <v>74725.038</v>
      </c>
      <c r="I47" s="28">
        <v>30491.866</v>
      </c>
      <c r="J47" s="54">
        <v>0.795</v>
      </c>
      <c r="K47" s="28">
        <v>91957.363</v>
      </c>
      <c r="L47" s="54">
        <v>0.955</v>
      </c>
      <c r="M47" s="37">
        <f>SUM(M44:M46)</f>
        <v>1</v>
      </c>
      <c r="N47" s="43">
        <v>26436.275</v>
      </c>
      <c r="O47" s="28">
        <v>10494.324</v>
      </c>
      <c r="P47" s="65">
        <v>0.847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46191.94</v>
      </c>
      <c r="F51" s="108"/>
      <c r="G51" s="109">
        <v>289.976</v>
      </c>
      <c r="H51" s="110"/>
      <c r="I51" s="111">
        <v>10312.601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1417.739</v>
      </c>
      <c r="F52" s="114"/>
      <c r="G52" s="113">
        <v>68.888</v>
      </c>
      <c r="H52" s="114"/>
      <c r="I52" s="115">
        <v>1168.867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6570.562</v>
      </c>
      <c r="F53" s="114"/>
      <c r="G53" s="113">
        <v>11.36</v>
      </c>
      <c r="H53" s="114"/>
      <c r="I53" s="115">
        <v>108.421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12.144</v>
      </c>
      <c r="F54" s="121"/>
      <c r="G54" s="120">
        <v>0.585</v>
      </c>
      <c r="H54" s="121"/>
      <c r="I54" s="122">
        <v>38.983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54192.385</v>
      </c>
      <c r="F55" s="93"/>
      <c r="G55" s="92">
        <v>370.809</v>
      </c>
      <c r="H55" s="93"/>
      <c r="I55" s="94">
        <v>11628.872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