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1.9" sheetId="1" r:id="rId4"/>
  </sheets>
  <definedNames>
    <definedName name="_xlnm.Print_Area" localSheetId="0">'2021.9'!$A$1:$P$56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<sst xmlns="http://schemas.openxmlformats.org/spreadsheetml/2006/main" uniqueCount="52">
  <si>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September 2021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</si>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</sst>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2603.616</v>
      </c>
      <c r="F5" s="18">
        <v>1403.697</v>
      </c>
      <c r="G5" s="45">
        <v>1.45</v>
      </c>
      <c r="H5" s="18">
        <v>2650.56</v>
      </c>
      <c r="I5" s="18">
        <v>1509.851</v>
      </c>
      <c r="J5" s="45">
        <v>1.314</v>
      </c>
      <c r="K5" s="18">
        <v>6634.34</v>
      </c>
      <c r="L5" s="45">
        <v>0.734</v>
      </c>
      <c r="M5" s="30">
        <f>F5/$F$47</f>
        <v>0.034778929468715</v>
      </c>
      <c r="N5" s="40">
        <v>1021.983</v>
      </c>
      <c r="O5" s="18">
        <v>345.402</v>
      </c>
      <c r="P5" s="57">
        <v>1.515</v>
      </c>
    </row>
    <row r="6" spans="1:23" customHeight="1" ht="22">
      <c r="B6" s="138"/>
      <c r="C6" s="138"/>
      <c r="D6" s="77" t="s">
        <v>15</v>
      </c>
      <c r="E6" s="7">
        <v>114.041</v>
      </c>
      <c r="F6" s="7">
        <v>419.589</v>
      </c>
      <c r="G6" s="46">
        <v>1.192</v>
      </c>
      <c r="H6" s="7">
        <v>112.834</v>
      </c>
      <c r="I6" s="7">
        <v>420.451</v>
      </c>
      <c r="J6" s="46">
        <v>1.235</v>
      </c>
      <c r="K6" s="7">
        <v>386.645</v>
      </c>
      <c r="L6" s="46">
        <v>0.716</v>
      </c>
      <c r="M6" s="31">
        <f>F6/$F$47</f>
        <v>0.010396015833081</v>
      </c>
      <c r="N6" s="6">
        <v>28.808</v>
      </c>
      <c r="O6" s="7">
        <v>46.058</v>
      </c>
      <c r="P6" s="58">
        <v>1.615</v>
      </c>
    </row>
    <row r="7" spans="1:23" customHeight="1" ht="22">
      <c r="B7" s="138"/>
      <c r="C7" s="138"/>
      <c r="D7" s="77" t="s">
        <v>16</v>
      </c>
      <c r="E7" s="7">
        <v>7.744</v>
      </c>
      <c r="F7" s="7">
        <v>62.347</v>
      </c>
      <c r="G7" s="46">
        <v>0.777</v>
      </c>
      <c r="H7" s="7">
        <v>7.919</v>
      </c>
      <c r="I7" s="7">
        <v>60.77</v>
      </c>
      <c r="J7" s="46">
        <v>1.01</v>
      </c>
      <c r="K7" s="7">
        <v>5.619</v>
      </c>
      <c r="L7" s="46">
        <v>0.946</v>
      </c>
      <c r="M7" s="31">
        <f>F7/$F$47</f>
        <v>0.0015447506944775</v>
      </c>
      <c r="N7" s="6">
        <v>0.603</v>
      </c>
      <c r="O7" s="7">
        <v>5.033</v>
      </c>
      <c r="P7" s="58">
        <v>3.346</v>
      </c>
    </row>
    <row r="8" spans="1:23" customHeight="1" ht="22">
      <c r="B8" s="138"/>
      <c r="C8" s="138"/>
      <c r="D8" s="77" t="s">
        <v>17</v>
      </c>
      <c r="E8" s="7">
        <v>11.532</v>
      </c>
      <c r="F8" s="7">
        <v>693.197</v>
      </c>
      <c r="G8" s="46">
        <v>1.355</v>
      </c>
      <c r="H8" s="7">
        <v>9.671</v>
      </c>
      <c r="I8" s="7">
        <v>669.631</v>
      </c>
      <c r="J8" s="46">
        <v>1.366</v>
      </c>
      <c r="K8" s="7">
        <v>0.795</v>
      </c>
      <c r="L8" s="46">
        <v>0.705</v>
      </c>
      <c r="M8" s="31">
        <f>F8/$F$47</f>
        <v>0.017175109422422</v>
      </c>
      <c r="N8" s="6">
        <v>1.47</v>
      </c>
      <c r="O8" s="7">
        <v>120.834</v>
      </c>
      <c r="P8" s="58">
        <v>1.096</v>
      </c>
    </row>
    <row r="9" spans="1:23" customHeight="1" ht="22">
      <c r="B9" s="138"/>
      <c r="C9" s="138"/>
      <c r="D9" s="77" t="s">
        <v>18</v>
      </c>
      <c r="E9" s="7">
        <v>3.848</v>
      </c>
      <c r="F9" s="7">
        <v>818.262</v>
      </c>
      <c r="G9" s="46">
        <v>1.357</v>
      </c>
      <c r="H9" s="7">
        <v>2.885</v>
      </c>
      <c r="I9" s="7">
        <v>800.394</v>
      </c>
      <c r="J9" s="46">
        <v>1.334</v>
      </c>
      <c r="K9" s="7">
        <v>0.079</v>
      </c>
      <c r="L9" s="46">
        <v>3.038</v>
      </c>
      <c r="M9" s="31">
        <f>F9/$F$47</f>
        <v>0.020273802953864</v>
      </c>
      <c r="N9" s="6">
        <v>0.736</v>
      </c>
      <c r="O9" s="7">
        <v>241.608</v>
      </c>
      <c r="P9" s="58">
        <v>1.361</v>
      </c>
    </row>
    <row r="10" spans="1:23" customHeight="1" ht="22">
      <c r="B10" s="138"/>
      <c r="C10" s="138"/>
      <c r="D10" s="77" t="s">
        <v>19</v>
      </c>
      <c r="E10" s="7">
        <v>3128.589</v>
      </c>
      <c r="F10" s="7">
        <v>3105.788</v>
      </c>
      <c r="G10" s="46">
        <v>1.598</v>
      </c>
      <c r="H10" s="7">
        <v>2990.417</v>
      </c>
      <c r="I10" s="7">
        <v>3199.68</v>
      </c>
      <c r="J10" s="46">
        <v>1.47</v>
      </c>
      <c r="K10" s="7">
        <v>3868.897</v>
      </c>
      <c r="L10" s="46">
        <v>0.931</v>
      </c>
      <c r="M10" s="31">
        <f>F10/$F$47</f>
        <v>0.076951066930244</v>
      </c>
      <c r="N10" s="71">
        <v>1900.473</v>
      </c>
      <c r="O10" s="7">
        <v>1404.277</v>
      </c>
      <c r="P10" s="58">
        <v>1.671</v>
      </c>
    </row>
    <row r="11" spans="1:23" customHeight="1" ht="22">
      <c r="B11" s="138"/>
      <c r="C11" s="138"/>
      <c r="D11" s="77" t="s">
        <v>20</v>
      </c>
      <c r="E11" s="7">
        <v>9.724</v>
      </c>
      <c r="F11" s="7">
        <v>26.221</v>
      </c>
      <c r="G11" s="46">
        <v>1.248</v>
      </c>
      <c r="H11" s="7">
        <v>10.976</v>
      </c>
      <c r="I11" s="7">
        <v>33.344</v>
      </c>
      <c r="J11" s="46">
        <v>1.142</v>
      </c>
      <c r="K11" s="7">
        <v>51.966</v>
      </c>
      <c r="L11" s="46">
        <v>0.807</v>
      </c>
      <c r="M11" s="31">
        <f>F11/$F$47</f>
        <v>0.00064966891686681</v>
      </c>
      <c r="N11" s="70">
        <v>0.01</v>
      </c>
      <c r="O11" s="69">
        <v>0.187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43.384</v>
      </c>
      <c r="F12" s="7">
        <v>145.075</v>
      </c>
      <c r="G12" s="46">
        <v>1.454</v>
      </c>
      <c r="H12" s="7">
        <v>42.549</v>
      </c>
      <c r="I12" s="7">
        <v>133.782</v>
      </c>
      <c r="J12" s="46">
        <v>1.32</v>
      </c>
      <c r="K12" s="7">
        <v>102.282</v>
      </c>
      <c r="L12" s="46">
        <v>0.826</v>
      </c>
      <c r="M12" s="31">
        <f>F12/$F$47</f>
        <v>0.0035944745858073</v>
      </c>
      <c r="N12" s="6">
        <v>2.264</v>
      </c>
      <c r="O12" s="7">
        <v>7.091</v>
      </c>
      <c r="P12" s="58">
        <v>3.72</v>
      </c>
    </row>
    <row r="13" spans="1:23" customHeight="1" ht="22">
      <c r="B13" s="138"/>
      <c r="C13" s="138"/>
      <c r="D13" s="77" t="s">
        <v>23</v>
      </c>
      <c r="E13" s="7">
        <v>371.377</v>
      </c>
      <c r="F13" s="7">
        <v>127.605</v>
      </c>
      <c r="G13" s="46">
        <v>1.482</v>
      </c>
      <c r="H13" s="7">
        <v>366.363</v>
      </c>
      <c r="I13" s="7">
        <v>92.635</v>
      </c>
      <c r="J13" s="46">
        <v>1.653</v>
      </c>
      <c r="K13" s="7">
        <v>37.766</v>
      </c>
      <c r="L13" s="46">
        <v>3.031</v>
      </c>
      <c r="M13" s="31">
        <f>F13/$F$47</f>
        <v>0.0031616262589828</v>
      </c>
      <c r="N13" s="6">
        <v>82.27</v>
      </c>
      <c r="O13" s="7">
        <v>40.472</v>
      </c>
      <c r="P13" s="58">
        <v>3.464</v>
      </c>
    </row>
    <row r="14" spans="1:23" customHeight="1" ht="22">
      <c r="B14" s="138"/>
      <c r="C14" s="138"/>
      <c r="D14" s="78" t="s">
        <v>24</v>
      </c>
      <c r="E14" s="17">
        <v>6.544</v>
      </c>
      <c r="F14" s="17">
        <v>193.655</v>
      </c>
      <c r="G14" s="47">
        <v>1.392</v>
      </c>
      <c r="H14" s="17">
        <v>6.764</v>
      </c>
      <c r="I14" s="17">
        <v>202.455</v>
      </c>
      <c r="J14" s="47">
        <v>1.327</v>
      </c>
      <c r="K14" s="17">
        <v>1.646</v>
      </c>
      <c r="L14" s="47">
        <v>0.472</v>
      </c>
      <c r="M14" s="32">
        <f>F14/$F$47</f>
        <v>0.0047981249416819</v>
      </c>
      <c r="N14" s="16">
        <v>0.379</v>
      </c>
      <c r="O14" s="17">
        <v>31.931</v>
      </c>
      <c r="P14" s="59">
        <v>1.683</v>
      </c>
    </row>
    <row r="15" spans="1:23" customHeight="1" ht="22">
      <c r="B15" s="138"/>
      <c r="C15" s="148"/>
      <c r="D15" s="20" t="s">
        <v>25</v>
      </c>
      <c r="E15" s="4">
        <v>6300.399</v>
      </c>
      <c r="F15" s="4">
        <v>6995.436</v>
      </c>
      <c r="G15" s="48">
        <v>1.456</v>
      </c>
      <c r="H15" s="4">
        <v>6200.938</v>
      </c>
      <c r="I15" s="4">
        <v>7122.993</v>
      </c>
      <c r="J15" s="48">
        <v>1.382</v>
      </c>
      <c r="K15" s="4">
        <v>11090.035</v>
      </c>
      <c r="L15" s="48">
        <v>0.795</v>
      </c>
      <c r="M15" s="33">
        <f>F15/$F$47</f>
        <v>0.17332357000614</v>
      </c>
      <c r="N15" s="41">
        <v>3038.996</v>
      </c>
      <c r="O15" s="38">
        <v>2242.893</v>
      </c>
      <c r="P15" s="60">
        <v>1.58</v>
      </c>
    </row>
    <row r="16" spans="1:23" customHeight="1" ht="22">
      <c r="B16" s="138"/>
      <c r="C16" s="153" t="s">
        <v>26</v>
      </c>
      <c r="D16" s="79" t="s">
        <v>14</v>
      </c>
      <c r="E16" s="13">
        <v>14377.696</v>
      </c>
      <c r="F16" s="13">
        <v>3609.43</v>
      </c>
      <c r="G16" s="49">
        <v>1.454</v>
      </c>
      <c r="H16" s="13">
        <v>14392.021</v>
      </c>
      <c r="I16" s="13">
        <v>3546.902</v>
      </c>
      <c r="J16" s="49">
        <v>1.36</v>
      </c>
      <c r="K16" s="13">
        <v>1496.806</v>
      </c>
      <c r="L16" s="49">
        <v>0.997</v>
      </c>
      <c r="M16" s="34">
        <f>F16/$F$47</f>
        <v>0.089429635734967</v>
      </c>
      <c r="N16" s="12">
        <v>175.025</v>
      </c>
      <c r="O16" s="13">
        <v>835.469</v>
      </c>
      <c r="P16" s="61">
        <v>1.557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1166.115</v>
      </c>
      <c r="F17" s="7">
        <v>3892.932</v>
      </c>
      <c r="G17" s="46">
        <v>1.54</v>
      </c>
      <c r="H17" s="7">
        <v>1116.75</v>
      </c>
      <c r="I17" s="7">
        <v>3737.66</v>
      </c>
      <c r="J17" s="46">
        <v>1.34</v>
      </c>
      <c r="K17" s="7">
        <v>3663.906</v>
      </c>
      <c r="L17" s="46">
        <v>1.012</v>
      </c>
      <c r="M17" s="31">
        <f>F17/$F$47</f>
        <v>0.096453869641743</v>
      </c>
      <c r="N17" s="6">
        <v>398.734</v>
      </c>
      <c r="O17" s="7">
        <v>1211.335</v>
      </c>
      <c r="P17" s="58">
        <v>1.295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621.476</v>
      </c>
      <c r="F18" s="7">
        <v>526.076</v>
      </c>
      <c r="G18" s="46">
        <v>1.535</v>
      </c>
      <c r="H18" s="7">
        <v>515.895</v>
      </c>
      <c r="I18" s="7">
        <v>504.289</v>
      </c>
      <c r="J18" s="46">
        <v>1.302</v>
      </c>
      <c r="K18" s="7">
        <v>809.943</v>
      </c>
      <c r="L18" s="46">
        <v>0.799</v>
      </c>
      <c r="M18" s="31">
        <f>F18/$F$47</f>
        <v>0.013034408493559</v>
      </c>
      <c r="N18" s="6">
        <v>0.187</v>
      </c>
      <c r="O18" s="7">
        <v>4.778</v>
      </c>
      <c r="P18" s="58">
        <v>1.082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36.361</v>
      </c>
      <c r="F19" s="7">
        <v>328.528</v>
      </c>
      <c r="G19" s="46">
        <v>1.593</v>
      </c>
      <c r="H19" s="7">
        <v>33.198</v>
      </c>
      <c r="I19" s="7">
        <v>300.607</v>
      </c>
      <c r="J19" s="74">
        <v>1.474</v>
      </c>
      <c r="K19" s="73">
        <v>82.011</v>
      </c>
      <c r="L19" s="46">
        <v>0.802</v>
      </c>
      <c r="M19" s="31">
        <f>F19/$F$47</f>
        <v>0.0081398279974226</v>
      </c>
      <c r="N19" s="6">
        <v>15.484</v>
      </c>
      <c r="O19" s="7">
        <v>108.816</v>
      </c>
      <c r="P19" s="58">
        <v>2.071</v>
      </c>
    </row>
    <row r="20" spans="1:23" customHeight="1" ht="22">
      <c r="B20" s="138"/>
      <c r="C20" s="138"/>
      <c r="D20" s="77" t="s">
        <v>20</v>
      </c>
      <c r="E20" s="7">
        <v>176.467</v>
      </c>
      <c r="F20" s="7">
        <v>969.379</v>
      </c>
      <c r="G20" s="46">
        <v>1.64</v>
      </c>
      <c r="H20" s="7">
        <v>176.436</v>
      </c>
      <c r="I20" s="7">
        <v>908.501</v>
      </c>
      <c r="J20" s="46">
        <v>1.334</v>
      </c>
      <c r="K20" s="7">
        <v>388.494</v>
      </c>
      <c r="L20" s="46">
        <v>0.864</v>
      </c>
      <c r="M20" s="31">
        <f>F20/$F$47</f>
        <v>0.024017978145892</v>
      </c>
      <c r="N20" s="6">
        <v>57.919</v>
      </c>
      <c r="O20" s="7">
        <v>288.401</v>
      </c>
      <c r="P20" s="58">
        <v>1.388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130.596</v>
      </c>
      <c r="F21" s="7">
        <v>261.512</v>
      </c>
      <c r="G21" s="46">
        <v>1.409</v>
      </c>
      <c r="H21" s="7">
        <v>128.494</v>
      </c>
      <c r="I21" s="7">
        <v>279.096</v>
      </c>
      <c r="J21" s="46">
        <v>1.278</v>
      </c>
      <c r="K21" s="7">
        <v>90.483</v>
      </c>
      <c r="L21" s="46">
        <v>0.945</v>
      </c>
      <c r="M21" s="31">
        <f>F21/$F$47</f>
        <v>0.0064793950569266</v>
      </c>
      <c r="N21" s="6">
        <v>2.03</v>
      </c>
      <c r="O21" s="7">
        <v>17.202</v>
      </c>
      <c r="P21" s="58">
        <v>1.422</v>
      </c>
    </row>
    <row r="22" spans="1:23" customHeight="1" ht="22">
      <c r="B22" s="138"/>
      <c r="C22" s="138"/>
      <c r="D22" s="77" t="s">
        <v>27</v>
      </c>
      <c r="E22" s="7">
        <v>8.416</v>
      </c>
      <c r="F22" s="7">
        <v>62.573</v>
      </c>
      <c r="G22" s="46">
        <v>1.31</v>
      </c>
      <c r="H22" s="7">
        <v>6.063</v>
      </c>
      <c r="I22" s="7">
        <v>48.024</v>
      </c>
      <c r="J22" s="46">
        <v>1.152</v>
      </c>
      <c r="K22" s="7">
        <v>2.352</v>
      </c>
      <c r="L22" s="46">
        <v>2.106</v>
      </c>
      <c r="M22" s="31">
        <f>F22/$F$47</f>
        <v>0.0015503502206288</v>
      </c>
      <c r="N22" s="6">
        <v>0.71</v>
      </c>
      <c r="O22" s="7">
        <v>3.642</v>
      </c>
      <c r="P22" s="58">
        <v>5.072</v>
      </c>
    </row>
    <row r="23" spans="1:23" customHeight="1" ht="22">
      <c r="B23" s="138"/>
      <c r="C23" s="138"/>
      <c r="D23" s="77" t="s">
        <v>28</v>
      </c>
      <c r="E23" s="7">
        <v>56055.958</v>
      </c>
      <c r="F23" s="7">
        <v>14586.92</v>
      </c>
      <c r="G23" s="46">
        <v>1.445</v>
      </c>
      <c r="H23" s="7">
        <v>52931.477</v>
      </c>
      <c r="I23" s="7">
        <v>14123.639</v>
      </c>
      <c r="J23" s="46">
        <v>1.276</v>
      </c>
      <c r="K23" s="7">
        <v>62141.507</v>
      </c>
      <c r="L23" s="46">
        <v>0.967</v>
      </c>
      <c r="M23" s="31">
        <f>F23/$F$47</f>
        <v>0.36141522126627</v>
      </c>
      <c r="N23" s="6">
        <v>23384.371</v>
      </c>
      <c r="O23" s="7">
        <v>6628.802</v>
      </c>
      <c r="P23" s="58">
        <v>1.322</v>
      </c>
    </row>
    <row r="24" spans="1:23" customHeight="1" ht="22">
      <c r="B24" s="138"/>
      <c r="C24" s="138"/>
      <c r="D24" s="77" t="s">
        <v>24</v>
      </c>
      <c r="E24" s="7">
        <v>825.351</v>
      </c>
      <c r="F24" s="7">
        <v>2955.773</v>
      </c>
      <c r="G24" s="46">
        <v>1.177</v>
      </c>
      <c r="H24" s="7">
        <v>832.668</v>
      </c>
      <c r="I24" s="7">
        <v>3019.145</v>
      </c>
      <c r="J24" s="46">
        <v>1.209</v>
      </c>
      <c r="K24" s="7">
        <v>248.062</v>
      </c>
      <c r="L24" s="46">
        <v>0.357</v>
      </c>
      <c r="M24" s="31">
        <f>F24/$F$47</f>
        <v>0.07323419562237</v>
      </c>
      <c r="N24" s="6">
        <v>92.799</v>
      </c>
      <c r="O24" s="7">
        <v>398.428</v>
      </c>
      <c r="P24" s="58">
        <v>1.196</v>
      </c>
    </row>
    <row r="25" spans="1:23" customHeight="1" ht="22">
      <c r="B25" s="138"/>
      <c r="C25" s="138"/>
      <c r="D25" s="77" t="s">
        <v>29</v>
      </c>
      <c r="E25" s="17">
        <v>9241.952</v>
      </c>
      <c r="F25" s="17">
        <v>702.055</v>
      </c>
      <c r="G25" s="47">
        <v>1.211</v>
      </c>
      <c r="H25" s="17">
        <v>9188.787</v>
      </c>
      <c r="I25" s="17">
        <v>723.098</v>
      </c>
      <c r="J25" s="47">
        <v>1.223</v>
      </c>
      <c r="K25" s="17">
        <v>203.087</v>
      </c>
      <c r="L25" s="47">
        <v>1.148</v>
      </c>
      <c r="M25" s="32">
        <f>F25/$F$47</f>
        <v>0.017394581115553</v>
      </c>
      <c r="N25" s="16">
        <v>62.149</v>
      </c>
      <c r="O25" s="17">
        <v>429.405</v>
      </c>
      <c r="P25" s="59">
        <v>1.368</v>
      </c>
    </row>
    <row r="26" spans="1:23" customHeight="1" ht="22">
      <c r="B26" s="138"/>
      <c r="C26" s="138"/>
      <c r="D26" s="15" t="s">
        <v>30</v>
      </c>
      <c r="E26" s="4">
        <v>82640.388</v>
      </c>
      <c r="F26" s="4">
        <v>27895.178</v>
      </c>
      <c r="G26" s="48">
        <v>1.425</v>
      </c>
      <c r="H26" s="4">
        <v>79321.789</v>
      </c>
      <c r="I26" s="4">
        <v>27190.961</v>
      </c>
      <c r="J26" s="48">
        <v>1.29</v>
      </c>
      <c r="K26" s="4">
        <v>69126.651</v>
      </c>
      <c r="L26" s="48">
        <v>0.961</v>
      </c>
      <c r="M26" s="33">
        <f>F26/$F$47</f>
        <v>0.69114946329533</v>
      </c>
      <c r="N26" s="41">
        <v>24189.408</v>
      </c>
      <c r="O26" s="38">
        <v>9926.278</v>
      </c>
      <c r="P26" s="60">
        <v>1.34</v>
      </c>
    </row>
    <row r="27" spans="1:23" customHeight="1" ht="22">
      <c r="B27" s="138"/>
      <c r="C27" s="154" t="s">
        <v>31</v>
      </c>
      <c r="D27" s="80" t="s">
        <v>14</v>
      </c>
      <c r="E27" s="13">
        <v>4.177</v>
      </c>
      <c r="F27" s="18">
        <v>96.363</v>
      </c>
      <c r="G27" s="45">
        <v>1.742</v>
      </c>
      <c r="H27" s="18">
        <v>5.001</v>
      </c>
      <c r="I27" s="18">
        <v>113.712</v>
      </c>
      <c r="J27" s="45">
        <v>2.024</v>
      </c>
      <c r="K27" s="18">
        <v>11.569</v>
      </c>
      <c r="L27" s="45">
        <v>1.004</v>
      </c>
      <c r="M27" s="34">
        <f>F27/$F$47</f>
        <v>0.0023875537102336</v>
      </c>
      <c r="N27" s="12">
        <v>0.193</v>
      </c>
      <c r="O27" s="13">
        <v>4.676</v>
      </c>
      <c r="P27" s="61">
        <v>4.912</v>
      </c>
    </row>
    <row r="28" spans="1:23" customHeight="1" ht="22">
      <c r="B28" s="138"/>
      <c r="C28" s="155"/>
      <c r="D28" s="81" t="s">
        <v>15</v>
      </c>
      <c r="E28" s="7">
        <v>9.768</v>
      </c>
      <c r="F28" s="7">
        <v>115.679</v>
      </c>
      <c r="G28" s="46">
        <v>1.082</v>
      </c>
      <c r="H28" s="7">
        <v>9.89</v>
      </c>
      <c r="I28" s="7">
        <v>137.256</v>
      </c>
      <c r="J28" s="46">
        <v>0.994</v>
      </c>
      <c r="K28" s="7">
        <v>36.083</v>
      </c>
      <c r="L28" s="46">
        <v>1.147</v>
      </c>
      <c r="M28" s="31">
        <f>F28/$F$47</f>
        <v>0.0028661397595147</v>
      </c>
      <c r="N28" s="6">
        <v>4.207</v>
      </c>
      <c r="O28" s="7">
        <v>43.857</v>
      </c>
      <c r="P28" s="58">
        <v>0.733</v>
      </c>
    </row>
    <row r="29" spans="1:23" customHeight="1" ht="22">
      <c r="B29" s="138"/>
      <c r="C29" s="155"/>
      <c r="D29" s="81" t="s">
        <v>32</v>
      </c>
      <c r="E29" s="9">
        <v>1.696</v>
      </c>
      <c r="F29" s="9">
        <v>62.155</v>
      </c>
      <c r="G29" s="50">
        <v>1.361</v>
      </c>
      <c r="H29" s="9">
        <v>1.576</v>
      </c>
      <c r="I29" s="9">
        <v>68.518</v>
      </c>
      <c r="J29" s="50">
        <v>1.251</v>
      </c>
      <c r="K29" s="9">
        <v>0.832</v>
      </c>
      <c r="L29" s="50">
        <v>0.775</v>
      </c>
      <c r="M29" s="35">
        <f>F29/$F$47</f>
        <v>0.0015399935749154</v>
      </c>
      <c r="N29" s="6">
        <v>0.303</v>
      </c>
      <c r="O29" s="7">
        <v>18.815</v>
      </c>
      <c r="P29" s="58">
        <v>0.994</v>
      </c>
    </row>
    <row r="30" spans="1:23" customHeight="1" ht="22">
      <c r="B30" s="138"/>
      <c r="C30" s="155"/>
      <c r="D30" s="82" t="s">
        <v>28</v>
      </c>
      <c r="E30" s="17">
        <v>598.061</v>
      </c>
      <c r="F30" s="17">
        <v>1994.263</v>
      </c>
      <c r="G30" s="47">
        <v>1.547</v>
      </c>
      <c r="H30" s="17">
        <v>630.671</v>
      </c>
      <c r="I30" s="17">
        <v>2095.304</v>
      </c>
      <c r="J30" s="47">
        <v>1.24</v>
      </c>
      <c r="K30" s="17">
        <v>1733.454</v>
      </c>
      <c r="L30" s="47">
        <v>1.152</v>
      </c>
      <c r="M30" s="32">
        <f>F30/$F$47</f>
        <v>0.049411185048532</v>
      </c>
      <c r="N30" s="16">
        <v>325.189</v>
      </c>
      <c r="O30" s="17">
        <v>921.732</v>
      </c>
      <c r="P30" s="59">
        <v>1.239</v>
      </c>
    </row>
    <row r="31" spans="1:23" customHeight="1" ht="22">
      <c r="B31" s="138"/>
      <c r="C31" s="156"/>
      <c r="D31" s="15" t="s">
        <v>33</v>
      </c>
      <c r="E31" s="4">
        <v>613.702</v>
      </c>
      <c r="F31" s="4">
        <v>2268.46</v>
      </c>
      <c r="G31" s="48">
        <v>1.515</v>
      </c>
      <c r="H31" s="4">
        <v>647.138</v>
      </c>
      <c r="I31" s="4">
        <v>2414.79</v>
      </c>
      <c r="J31" s="48">
        <v>1.246</v>
      </c>
      <c r="K31" s="4">
        <v>1781.938</v>
      </c>
      <c r="L31" s="48">
        <v>1.151</v>
      </c>
      <c r="M31" s="33">
        <f>F31/$F$47</f>
        <v>0.056204872093196</v>
      </c>
      <c r="N31" s="14">
        <v>329.892</v>
      </c>
      <c r="O31" s="4">
        <v>989.08</v>
      </c>
      <c r="P31" s="62">
        <v>1.201</v>
      </c>
    </row>
    <row r="32" spans="1:23" customHeight="1" ht="22">
      <c r="B32" s="138"/>
      <c r="C32" s="153" t="s">
        <v>34</v>
      </c>
      <c r="D32" s="80" t="s">
        <v>14</v>
      </c>
      <c r="E32" s="13">
        <v>16985.489</v>
      </c>
      <c r="F32" s="13">
        <v>5109.49</v>
      </c>
      <c r="G32" s="49">
        <v>1.458</v>
      </c>
      <c r="H32" s="13">
        <v>17047.582</v>
      </c>
      <c r="I32" s="13">
        <v>5170.465</v>
      </c>
      <c r="J32" s="49">
        <v>1.356</v>
      </c>
      <c r="K32" s="13">
        <v>8142.715</v>
      </c>
      <c r="L32" s="49">
        <v>0.771</v>
      </c>
      <c r="M32" s="34">
        <f>F32/$F$47</f>
        <v>0.12659611891392</v>
      </c>
      <c r="N32" s="12">
        <v>1197.201</v>
      </c>
      <c r="O32" s="13">
        <v>1185.547</v>
      </c>
      <c r="P32" s="61">
        <v>1.549</v>
      </c>
    </row>
    <row r="33" spans="1:23" customHeight="1" ht="22">
      <c r="B33" s="138"/>
      <c r="C33" s="138"/>
      <c r="D33" s="81" t="s">
        <v>15</v>
      </c>
      <c r="E33" s="7">
        <v>1289.924</v>
      </c>
      <c r="F33" s="7">
        <v>4428.2</v>
      </c>
      <c r="G33" s="46">
        <v>1.482</v>
      </c>
      <c r="H33" s="7">
        <v>1239.474</v>
      </c>
      <c r="I33" s="7">
        <v>4295.367</v>
      </c>
      <c r="J33" s="46">
        <v>1.315</v>
      </c>
      <c r="K33" s="7">
        <v>4086.634</v>
      </c>
      <c r="L33" s="46">
        <v>0.975</v>
      </c>
      <c r="M33" s="31">
        <f>F33/$F$47</f>
        <v>0.10971602523434</v>
      </c>
      <c r="N33" s="6">
        <v>431.749</v>
      </c>
      <c r="O33" s="7">
        <v>1301.25</v>
      </c>
      <c r="P33" s="58">
        <v>1.271</v>
      </c>
    </row>
    <row r="34" spans="1:23" customHeight="1" ht="22">
      <c r="B34" s="138"/>
      <c r="C34" s="138"/>
      <c r="D34" s="81" t="s">
        <v>16</v>
      </c>
      <c r="E34" s="7">
        <v>630.916</v>
      </c>
      <c r="F34" s="7">
        <v>650.578</v>
      </c>
      <c r="G34" s="46">
        <v>1.388</v>
      </c>
      <c r="H34" s="7">
        <v>525.39</v>
      </c>
      <c r="I34" s="7">
        <v>633.577</v>
      </c>
      <c r="J34" s="46">
        <v>1.261</v>
      </c>
      <c r="K34" s="7">
        <v>816.394</v>
      </c>
      <c r="L34" s="46">
        <v>0.8</v>
      </c>
      <c r="M34" s="31">
        <f>F34/$F$47</f>
        <v>0.016119152762952</v>
      </c>
      <c r="N34" s="6">
        <v>1.093</v>
      </c>
      <c r="O34" s="7">
        <v>28.626</v>
      </c>
      <c r="P34" s="58">
        <v>1.152</v>
      </c>
    </row>
    <row r="35" spans="1:23" customHeight="1" ht="22">
      <c r="B35" s="138"/>
      <c r="C35" s="138"/>
      <c r="D35" s="81" t="s">
        <v>17</v>
      </c>
      <c r="E35" s="7">
        <v>11.532</v>
      </c>
      <c r="F35" s="7">
        <v>693.197</v>
      </c>
      <c r="G35" s="46">
        <v>1.355</v>
      </c>
      <c r="H35" s="7">
        <v>9.671</v>
      </c>
      <c r="I35" s="7">
        <v>669.631</v>
      </c>
      <c r="J35" s="46">
        <v>1.366</v>
      </c>
      <c r="K35" s="7">
        <v>0.795</v>
      </c>
      <c r="L35" s="46">
        <v>0.705</v>
      </c>
      <c r="M35" s="31">
        <f>F35/$F$47</f>
        <v>0.017175109422422</v>
      </c>
      <c r="N35" s="6">
        <v>1.47</v>
      </c>
      <c r="O35" s="7">
        <v>120.834</v>
      </c>
      <c r="P35" s="58">
        <v>1.096</v>
      </c>
    </row>
    <row r="36" spans="1:23" customHeight="1" ht="22">
      <c r="B36" s="138"/>
      <c r="C36" s="138"/>
      <c r="D36" s="81" t="s">
        <v>18</v>
      </c>
      <c r="E36" s="7">
        <v>3.848</v>
      </c>
      <c r="F36" s="7">
        <v>818.262</v>
      </c>
      <c r="G36" s="46">
        <v>1.357</v>
      </c>
      <c r="H36" s="7">
        <v>2.885</v>
      </c>
      <c r="I36" s="7">
        <v>800.394</v>
      </c>
      <c r="J36" s="46">
        <v>1.334</v>
      </c>
      <c r="K36" s="7">
        <v>0.079</v>
      </c>
      <c r="L36" s="46">
        <v>3.038</v>
      </c>
      <c r="M36" s="31">
        <f>F36/$F$47</f>
        <v>0.020273802953864</v>
      </c>
      <c r="N36" s="6">
        <v>0.736</v>
      </c>
      <c r="O36" s="7">
        <v>241.608</v>
      </c>
      <c r="P36" s="58">
        <v>1.361</v>
      </c>
    </row>
    <row r="37" spans="1:23" customHeight="1" ht="22">
      <c r="B37" s="138"/>
      <c r="C37" s="138"/>
      <c r="D37" s="81" t="s">
        <v>35</v>
      </c>
      <c r="E37" s="7">
        <v>3164.95</v>
      </c>
      <c r="F37" s="7">
        <v>3434.316</v>
      </c>
      <c r="G37" s="46">
        <v>1.598</v>
      </c>
      <c r="H37" s="7">
        <v>3023.615</v>
      </c>
      <c r="I37" s="7">
        <v>3500.287</v>
      </c>
      <c r="J37" s="74">
        <v>1.471</v>
      </c>
      <c r="K37" s="73">
        <v>3950.908</v>
      </c>
      <c r="L37" s="74">
        <v>0.928</v>
      </c>
      <c r="M37" s="31">
        <f>F37/$F$47</f>
        <v>0.085090894927667</v>
      </c>
      <c r="N37" s="6">
        <v>1915.957</v>
      </c>
      <c r="O37" s="7">
        <v>1513.093</v>
      </c>
      <c r="P37" s="58">
        <v>1.694</v>
      </c>
    </row>
    <row r="38" spans="1:23" customHeight="1" ht="22">
      <c r="B38" s="138"/>
      <c r="C38" s="138"/>
      <c r="D38" s="81" t="s">
        <v>20</v>
      </c>
      <c r="E38" s="7">
        <v>186.191</v>
      </c>
      <c r="F38" s="7">
        <v>995.6</v>
      </c>
      <c r="G38" s="46">
        <v>1.626</v>
      </c>
      <c r="H38" s="7">
        <v>187.412</v>
      </c>
      <c r="I38" s="7">
        <v>941.845</v>
      </c>
      <c r="J38" s="46">
        <v>1.326</v>
      </c>
      <c r="K38" s="7">
        <v>440.46</v>
      </c>
      <c r="L38" s="46">
        <v>0.857</v>
      </c>
      <c r="M38" s="31">
        <f>F38/$F$47</f>
        <v>0.024667647062759</v>
      </c>
      <c r="N38" s="6">
        <v>57.929</v>
      </c>
      <c r="O38" s="7">
        <v>288.588</v>
      </c>
      <c r="P38" s="58">
        <v>1.387</v>
      </c>
    </row>
    <row r="39" spans="1:23" customHeight="1" ht="22">
      <c r="B39" s="138"/>
      <c r="C39" s="138"/>
      <c r="D39" s="81" t="s">
        <v>22</v>
      </c>
      <c r="E39" s="7">
        <v>173.98</v>
      </c>
      <c r="F39" s="7">
        <v>406.587</v>
      </c>
      <c r="G39" s="46">
        <v>1.425</v>
      </c>
      <c r="H39" s="7">
        <v>171.043</v>
      </c>
      <c r="I39" s="7">
        <v>412.878</v>
      </c>
      <c r="J39" s="46">
        <v>1.292</v>
      </c>
      <c r="K39" s="7">
        <v>192.765</v>
      </c>
      <c r="L39" s="46">
        <v>0.878</v>
      </c>
      <c r="M39" s="31">
        <f>F39/$F$47</f>
        <v>0.010073869642734</v>
      </c>
      <c r="N39" s="6">
        <v>4.294</v>
      </c>
      <c r="O39" s="7">
        <v>24.293</v>
      </c>
      <c r="P39" s="58">
        <v>1.735</v>
      </c>
    </row>
    <row r="40" spans="1:23" customHeight="1" ht="22">
      <c r="B40" s="138"/>
      <c r="C40" s="138"/>
      <c r="D40" s="81" t="s">
        <v>23</v>
      </c>
      <c r="E40" s="7">
        <v>379.793</v>
      </c>
      <c r="F40" s="7">
        <v>190.178</v>
      </c>
      <c r="G40" s="46">
        <v>1.42</v>
      </c>
      <c r="H40" s="7">
        <v>372.426</v>
      </c>
      <c r="I40" s="7">
        <v>140.659</v>
      </c>
      <c r="J40" s="46">
        <v>1.439</v>
      </c>
      <c r="K40" s="7">
        <v>40.118</v>
      </c>
      <c r="L40" s="46">
        <v>2.955</v>
      </c>
      <c r="M40" s="31">
        <f>F40/$F$47</f>
        <v>0.0047119764796116</v>
      </c>
      <c r="N40" s="6">
        <v>82.98</v>
      </c>
      <c r="O40" s="7">
        <v>44.114</v>
      </c>
      <c r="P40" s="58">
        <v>3.557</v>
      </c>
    </row>
    <row r="41" spans="1:23" customHeight="1" ht="22">
      <c r="B41" s="138"/>
      <c r="C41" s="138"/>
      <c r="D41" s="83" t="s">
        <v>28</v>
      </c>
      <c r="E41" s="8">
        <v>56654.019</v>
      </c>
      <c r="F41" s="8">
        <v>16581.183</v>
      </c>
      <c r="G41" s="51">
        <v>1.456</v>
      </c>
      <c r="H41" s="8">
        <v>53562.148</v>
      </c>
      <c r="I41" s="8">
        <v>16218.943</v>
      </c>
      <c r="J41" s="51">
        <v>1.272</v>
      </c>
      <c r="K41" s="8">
        <v>63874.961</v>
      </c>
      <c r="L41" s="51">
        <v>0.971</v>
      </c>
      <c r="M41" s="31">
        <f>F41/$F$47</f>
        <v>0.4108264063148</v>
      </c>
      <c r="N41" s="6">
        <v>23709.56</v>
      </c>
      <c r="O41" s="7">
        <v>7550.534</v>
      </c>
      <c r="P41" s="58">
        <v>1.312</v>
      </c>
    </row>
    <row r="42" spans="1:23" customHeight="1" ht="22">
      <c r="B42" s="138"/>
      <c r="C42" s="138"/>
      <c r="D42" s="81" t="s">
        <v>36</v>
      </c>
      <c r="E42" s="7">
        <v>11567.737</v>
      </c>
      <c r="F42" s="7">
        <v>1465.648</v>
      </c>
      <c r="G42" s="46">
        <v>1.428</v>
      </c>
      <c r="H42" s="7">
        <v>11536.865</v>
      </c>
      <c r="I42" s="7">
        <v>1533.015</v>
      </c>
      <c r="J42" s="46">
        <v>1.38</v>
      </c>
      <c r="K42" s="7">
        <v>3827.109</v>
      </c>
      <c r="L42" s="46">
        <v>0.973</v>
      </c>
      <c r="M42" s="35">
        <f>F42/$F$47</f>
        <v>0.036313868604096</v>
      </c>
      <c r="N42" s="6">
        <v>6627.309</v>
      </c>
      <c r="O42" s="7">
        <v>499.315</v>
      </c>
      <c r="P42" s="58">
        <v>1.79</v>
      </c>
    </row>
    <row r="43" spans="1:23" customHeight="1" ht="22">
      <c r="B43" s="138"/>
      <c r="C43" s="138"/>
      <c r="D43" s="84" t="s">
        <v>37</v>
      </c>
      <c r="E43" s="5">
        <v>114.592</v>
      </c>
      <c r="F43" s="5">
        <v>1735.836</v>
      </c>
      <c r="G43" s="52">
        <v>1.546</v>
      </c>
      <c r="H43" s="5">
        <v>104.925</v>
      </c>
      <c r="I43" s="5">
        <v>1641.571</v>
      </c>
      <c r="J43" s="52">
        <v>1.362</v>
      </c>
      <c r="K43" s="5">
        <v>318.982</v>
      </c>
      <c r="L43" s="52">
        <v>0.536</v>
      </c>
      <c r="M43" s="31">
        <f>F43/$F$47</f>
        <v>0.043008226001236</v>
      </c>
      <c r="N43" s="16">
        <v>64.619</v>
      </c>
      <c r="O43" s="72">
        <v>701.696</v>
      </c>
      <c r="P43" s="59">
        <v>1.245</v>
      </c>
    </row>
    <row r="44" spans="1:23" customHeight="1" ht="22">
      <c r="B44" s="138"/>
      <c r="C44" s="138"/>
      <c r="D44" s="85" t="s">
        <v>38</v>
      </c>
      <c r="E44" s="11">
        <v>91162.971</v>
      </c>
      <c r="F44" s="11">
        <v>36509.075</v>
      </c>
      <c r="G44" s="53">
        <v>1.473</v>
      </c>
      <c r="H44" s="11">
        <v>87783.436</v>
      </c>
      <c r="I44" s="11">
        <v>35958.632</v>
      </c>
      <c r="J44" s="53">
        <v>1.32</v>
      </c>
      <c r="K44" s="11">
        <v>85691.92</v>
      </c>
      <c r="L44" s="53">
        <v>0.941</v>
      </c>
      <c r="M44" s="66">
        <f>F44/$F$47</f>
        <v>0.90457309832039</v>
      </c>
      <c r="N44" s="10">
        <v>34094.897</v>
      </c>
      <c r="O44" s="11">
        <v>13499.498</v>
      </c>
      <c r="P44" s="63">
        <v>1.374</v>
      </c>
    </row>
    <row r="45" spans="1:23" customHeight="1" ht="22">
      <c r="B45" s="138"/>
      <c r="C45" s="138"/>
      <c r="D45" s="86" t="s">
        <v>24</v>
      </c>
      <c r="E45" s="9">
        <v>831.895</v>
      </c>
      <c r="F45" s="9">
        <v>3149.428</v>
      </c>
      <c r="G45" s="50">
        <v>1.188</v>
      </c>
      <c r="H45" s="9">
        <v>839.432</v>
      </c>
      <c r="I45" s="9">
        <v>3221.6</v>
      </c>
      <c r="J45" s="50">
        <v>1.216</v>
      </c>
      <c r="K45" s="9">
        <v>249.708</v>
      </c>
      <c r="L45" s="50">
        <v>0.357</v>
      </c>
      <c r="M45" s="35">
        <f>F45/$F$47</f>
        <v>0.078032320564052</v>
      </c>
      <c r="N45" s="42">
        <v>93.178</v>
      </c>
      <c r="O45" s="39">
        <v>430.359</v>
      </c>
      <c r="P45" s="64">
        <v>1.222</v>
      </c>
    </row>
    <row r="46" spans="1:23" customHeight="1" ht="22">
      <c r="B46" s="138"/>
      <c r="C46" s="157"/>
      <c r="D46" s="81" t="s">
        <v>29</v>
      </c>
      <c r="E46" s="8">
        <v>9241.952</v>
      </c>
      <c r="F46" s="8">
        <v>702.055</v>
      </c>
      <c r="G46" s="51">
        <v>1.211</v>
      </c>
      <c r="H46" s="8">
        <v>9188.787</v>
      </c>
      <c r="I46" s="8">
        <v>723.098</v>
      </c>
      <c r="J46" s="51">
        <v>1.223</v>
      </c>
      <c r="K46" s="8">
        <v>203.087</v>
      </c>
      <c r="L46" s="51">
        <v>1.148</v>
      </c>
      <c r="M46" s="36">
        <f>F46/$F$47</f>
        <v>0.017394581115553</v>
      </c>
      <c r="N46" s="16">
        <v>62.149</v>
      </c>
      <c r="O46" s="17">
        <v>429.405</v>
      </c>
      <c r="P46" s="59">
        <v>1.368</v>
      </c>
    </row>
    <row r="47" spans="1:23" customHeight="1" ht="22">
      <c r="B47" s="139"/>
      <c r="C47" s="88"/>
      <c r="D47" s="87" t="s">
        <v>39</v>
      </c>
      <c r="E47" s="28">
        <v>101236.818</v>
      </c>
      <c r="F47" s="28">
        <v>40360.558</v>
      </c>
      <c r="G47" s="54">
        <v>1.44</v>
      </c>
      <c r="H47" s="28">
        <v>97811.655</v>
      </c>
      <c r="I47" s="28">
        <v>39903.33</v>
      </c>
      <c r="J47" s="54">
        <v>1.309</v>
      </c>
      <c r="K47" s="28">
        <v>86144.715</v>
      </c>
      <c r="L47" s="54">
        <v>0.937</v>
      </c>
      <c r="M47" s="37">
        <f>SUM(M44:M46)</f>
        <v>1</v>
      </c>
      <c r="N47" s="43">
        <v>34250.224</v>
      </c>
      <c r="O47" s="28">
        <v>14359.262</v>
      </c>
      <c r="P47" s="65">
        <v>1.368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69625.659</v>
      </c>
      <c r="F51" s="108"/>
      <c r="G51" s="109">
        <v>407.6</v>
      </c>
      <c r="H51" s="110"/>
      <c r="I51" s="111">
        <v>14982.419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1822.335</v>
      </c>
      <c r="F52" s="114"/>
      <c r="G52" s="113">
        <v>84.51</v>
      </c>
      <c r="H52" s="114"/>
      <c r="I52" s="115">
        <v>1578.379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9330.952</v>
      </c>
      <c r="F53" s="114"/>
      <c r="G53" s="113">
        <v>15.875</v>
      </c>
      <c r="H53" s="114"/>
      <c r="I53" s="115">
        <v>235.506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286.12</v>
      </c>
      <c r="F54" s="121"/>
      <c r="G54" s="120">
        <v>2.277</v>
      </c>
      <c r="H54" s="121"/>
      <c r="I54" s="122">
        <v>108.979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81065.066</v>
      </c>
      <c r="F55" s="93"/>
      <c r="G55" s="92">
        <v>510.262</v>
      </c>
      <c r="H55" s="93"/>
      <c r="I55" s="94">
        <v>16905.283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2021.9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