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22.9" sheetId="1" r:id="rId4"/>
  </sheets>
  <definedNames>
    <definedName name="_xlnm.Print_Area" localSheetId="0">'2022.9'!$A$1:$P$56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<sst xmlns="http://schemas.openxmlformats.org/spreadsheetml/2006/main" uniqueCount="52">
  <si>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September 2022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</si>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</sst>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2282.501</v>
      </c>
      <c r="F5" s="18">
        <v>1542.688</v>
      </c>
      <c r="G5" s="45">
        <v>1.099</v>
      </c>
      <c r="H5" s="18">
        <v>2412.591</v>
      </c>
      <c r="I5" s="18">
        <v>1590.898</v>
      </c>
      <c r="J5" s="45">
        <v>1.054</v>
      </c>
      <c r="K5" s="18">
        <v>5923.943</v>
      </c>
      <c r="L5" s="45">
        <v>0.893</v>
      </c>
      <c r="M5" s="30">
        <f>F5/$F$47</f>
        <v>0.036318254725135</v>
      </c>
      <c r="N5" s="40">
        <v>1116.502</v>
      </c>
      <c r="O5" s="18">
        <v>475.34</v>
      </c>
      <c r="P5" s="57">
        <v>1.376</v>
      </c>
    </row>
    <row r="6" spans="1:23" customHeight="1" ht="22">
      <c r="B6" s="138"/>
      <c r="C6" s="138"/>
      <c r="D6" s="77" t="s">
        <v>15</v>
      </c>
      <c r="E6" s="7">
        <v>130.902</v>
      </c>
      <c r="F6" s="7">
        <v>504.798</v>
      </c>
      <c r="G6" s="46">
        <v>1.203</v>
      </c>
      <c r="H6" s="7">
        <v>103.772</v>
      </c>
      <c r="I6" s="7">
        <v>404.744</v>
      </c>
      <c r="J6" s="46">
        <v>0.963</v>
      </c>
      <c r="K6" s="7">
        <v>305.402</v>
      </c>
      <c r="L6" s="46">
        <v>0.79</v>
      </c>
      <c r="M6" s="31">
        <f>F6/$F$47</f>
        <v>0.0118840506627</v>
      </c>
      <c r="N6" s="6">
        <v>32.683</v>
      </c>
      <c r="O6" s="7">
        <v>49.164</v>
      </c>
      <c r="P6" s="58">
        <v>1.067</v>
      </c>
    </row>
    <row r="7" spans="1:23" customHeight="1" ht="22">
      <c r="B7" s="138"/>
      <c r="C7" s="138"/>
      <c r="D7" s="77" t="s">
        <v>16</v>
      </c>
      <c r="E7" s="7">
        <v>8.974</v>
      </c>
      <c r="F7" s="7">
        <v>75.926</v>
      </c>
      <c r="G7" s="46">
        <v>1.218</v>
      </c>
      <c r="H7" s="7">
        <v>8.39</v>
      </c>
      <c r="I7" s="7">
        <v>66.597</v>
      </c>
      <c r="J7" s="46">
        <v>1.096</v>
      </c>
      <c r="K7" s="7">
        <v>4.731</v>
      </c>
      <c r="L7" s="46">
        <v>0.842</v>
      </c>
      <c r="M7" s="31">
        <f>F7/$F$47</f>
        <v>0.001787464353298</v>
      </c>
      <c r="N7" s="6">
        <v>1.704</v>
      </c>
      <c r="O7" s="7">
        <v>4.699</v>
      </c>
      <c r="P7" s="58">
        <v>0.934</v>
      </c>
    </row>
    <row r="8" spans="1:23" customHeight="1" ht="22">
      <c r="B8" s="138"/>
      <c r="C8" s="138"/>
      <c r="D8" s="77" t="s">
        <v>17</v>
      </c>
      <c r="E8" s="7">
        <v>11.347</v>
      </c>
      <c r="F8" s="7">
        <v>702.929</v>
      </c>
      <c r="G8" s="46">
        <v>1.014</v>
      </c>
      <c r="H8" s="7">
        <v>9.405</v>
      </c>
      <c r="I8" s="7">
        <v>671.478</v>
      </c>
      <c r="J8" s="46">
        <v>1.003</v>
      </c>
      <c r="K8" s="7">
        <v>0.777</v>
      </c>
      <c r="L8" s="46">
        <v>0.977</v>
      </c>
      <c r="M8" s="31">
        <f>F8/$F$47</f>
        <v>0.016548488401857</v>
      </c>
      <c r="N8" s="6">
        <v>1.532</v>
      </c>
      <c r="O8" s="7">
        <v>122.773</v>
      </c>
      <c r="P8" s="58">
        <v>1.016</v>
      </c>
    </row>
    <row r="9" spans="1:23" customHeight="1" ht="22">
      <c r="B9" s="138"/>
      <c r="C9" s="138"/>
      <c r="D9" s="77" t="s">
        <v>18</v>
      </c>
      <c r="E9" s="7">
        <v>3.538</v>
      </c>
      <c r="F9" s="7">
        <v>723.365</v>
      </c>
      <c r="G9" s="46">
        <v>0.884</v>
      </c>
      <c r="H9" s="7">
        <v>2.737</v>
      </c>
      <c r="I9" s="7">
        <v>657.059</v>
      </c>
      <c r="J9" s="46">
        <v>0.821</v>
      </c>
      <c r="K9" s="7">
        <v>0.062</v>
      </c>
      <c r="L9" s="46">
        <v>0.785</v>
      </c>
      <c r="M9" s="31">
        <f>F9/$F$47</f>
        <v>0.017029596606214</v>
      </c>
      <c r="N9" s="6">
        <v>0.695</v>
      </c>
      <c r="O9" s="7">
        <v>213.438</v>
      </c>
      <c r="P9" s="58">
        <v>0.883</v>
      </c>
    </row>
    <row r="10" spans="1:23" customHeight="1" ht="22">
      <c r="B10" s="138"/>
      <c r="C10" s="138"/>
      <c r="D10" s="77" t="s">
        <v>19</v>
      </c>
      <c r="E10" s="7">
        <v>3217.359</v>
      </c>
      <c r="F10" s="7">
        <v>3324.91</v>
      </c>
      <c r="G10" s="46">
        <v>1.071</v>
      </c>
      <c r="H10" s="7">
        <v>3116.436</v>
      </c>
      <c r="I10" s="7">
        <v>3557.971</v>
      </c>
      <c r="J10" s="46">
        <v>1.112</v>
      </c>
      <c r="K10" s="7">
        <v>4101.202</v>
      </c>
      <c r="L10" s="46">
        <v>1.06</v>
      </c>
      <c r="M10" s="31">
        <f>F10/$F$47</f>
        <v>0.07827566450128</v>
      </c>
      <c r="N10" s="71">
        <v>1908.858</v>
      </c>
      <c r="O10" s="7">
        <v>1614.234</v>
      </c>
      <c r="P10" s="58">
        <v>1.15</v>
      </c>
    </row>
    <row r="11" spans="1:23" customHeight="1" ht="22">
      <c r="B11" s="138"/>
      <c r="C11" s="138"/>
      <c r="D11" s="77" t="s">
        <v>20</v>
      </c>
      <c r="E11" s="7">
        <v>15.778</v>
      </c>
      <c r="F11" s="7">
        <v>41.107</v>
      </c>
      <c r="G11" s="46">
        <v>1.568</v>
      </c>
      <c r="H11" s="7">
        <v>15.161</v>
      </c>
      <c r="I11" s="7">
        <v>42.421</v>
      </c>
      <c r="J11" s="46">
        <v>1.272</v>
      </c>
      <c r="K11" s="7">
        <v>50.008</v>
      </c>
      <c r="L11" s="46">
        <v>0.962</v>
      </c>
      <c r="M11" s="31">
        <f>F11/$F$47</f>
        <v>0.00096774882347315</v>
      </c>
      <c r="N11" s="70">
        <v>0.024</v>
      </c>
      <c r="O11" s="69">
        <v>0.477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44.99</v>
      </c>
      <c r="F12" s="7">
        <v>150.282</v>
      </c>
      <c r="G12" s="46">
        <v>1.036</v>
      </c>
      <c r="H12" s="7">
        <v>44.783</v>
      </c>
      <c r="I12" s="7">
        <v>141.404</v>
      </c>
      <c r="J12" s="46">
        <v>1.057</v>
      </c>
      <c r="K12" s="7">
        <v>92.158</v>
      </c>
      <c r="L12" s="46">
        <v>0.901</v>
      </c>
      <c r="M12" s="31">
        <f>F12/$F$47</f>
        <v>0.0035379674675649</v>
      </c>
      <c r="N12" s="6">
        <v>4.81</v>
      </c>
      <c r="O12" s="7">
        <v>9.679</v>
      </c>
      <c r="P12" s="58">
        <v>1.365</v>
      </c>
    </row>
    <row r="13" spans="1:23" customHeight="1" ht="22">
      <c r="B13" s="138"/>
      <c r="C13" s="138"/>
      <c r="D13" s="77" t="s">
        <v>23</v>
      </c>
      <c r="E13" s="7">
        <v>236.157</v>
      </c>
      <c r="F13" s="7">
        <v>138.31</v>
      </c>
      <c r="G13" s="46">
        <v>1.084</v>
      </c>
      <c r="H13" s="7">
        <v>235.19</v>
      </c>
      <c r="I13" s="7">
        <v>87.819</v>
      </c>
      <c r="J13" s="46">
        <v>0.948</v>
      </c>
      <c r="K13" s="7">
        <v>32.808</v>
      </c>
      <c r="L13" s="46">
        <v>0.869</v>
      </c>
      <c r="M13" s="31">
        <f>F13/$F$47</f>
        <v>0.0032561203633097</v>
      </c>
      <c r="N13" s="6">
        <v>60.106</v>
      </c>
      <c r="O13" s="7">
        <v>32.249</v>
      </c>
      <c r="P13" s="58">
        <v>0.797</v>
      </c>
    </row>
    <row r="14" spans="1:23" customHeight="1" ht="22">
      <c r="B14" s="138"/>
      <c r="C14" s="138"/>
      <c r="D14" s="78" t="s">
        <v>24</v>
      </c>
      <c r="E14" s="17">
        <v>6.369</v>
      </c>
      <c r="F14" s="17">
        <v>177.141</v>
      </c>
      <c r="G14" s="47">
        <v>0.915</v>
      </c>
      <c r="H14" s="17">
        <v>6.081</v>
      </c>
      <c r="I14" s="17">
        <v>169.246</v>
      </c>
      <c r="J14" s="47">
        <v>0.836</v>
      </c>
      <c r="K14" s="17">
        <v>2.077</v>
      </c>
      <c r="L14" s="47">
        <v>1.262</v>
      </c>
      <c r="M14" s="32">
        <f>F14/$F$47</f>
        <v>0.0041702871612829</v>
      </c>
      <c r="N14" s="16">
        <v>0.277</v>
      </c>
      <c r="O14" s="17">
        <v>22.245</v>
      </c>
      <c r="P14" s="59">
        <v>0.697</v>
      </c>
    </row>
    <row r="15" spans="1:23" customHeight="1" ht="22">
      <c r="B15" s="138"/>
      <c r="C15" s="148"/>
      <c r="D15" s="20" t="s">
        <v>25</v>
      </c>
      <c r="E15" s="4">
        <v>5957.915</v>
      </c>
      <c r="F15" s="4">
        <v>7381.456</v>
      </c>
      <c r="G15" s="48">
        <v>1.055</v>
      </c>
      <c r="H15" s="4">
        <v>5954.546</v>
      </c>
      <c r="I15" s="4">
        <v>7389.637</v>
      </c>
      <c r="J15" s="48">
        <v>1.037</v>
      </c>
      <c r="K15" s="4">
        <v>10513.168</v>
      </c>
      <c r="L15" s="48">
        <v>0.948</v>
      </c>
      <c r="M15" s="33">
        <f>F15/$F$47</f>
        <v>0.17377564306612</v>
      </c>
      <c r="N15" s="41">
        <v>3127.191</v>
      </c>
      <c r="O15" s="38">
        <v>2544.298</v>
      </c>
      <c r="P15" s="60">
        <v>1.134</v>
      </c>
    </row>
    <row r="16" spans="1:23" customHeight="1" ht="22">
      <c r="B16" s="138"/>
      <c r="C16" s="153" t="s">
        <v>26</v>
      </c>
      <c r="D16" s="79" t="s">
        <v>14</v>
      </c>
      <c r="E16" s="13">
        <v>13570.826</v>
      </c>
      <c r="F16" s="13">
        <v>4246.176</v>
      </c>
      <c r="G16" s="49">
        <v>1.176</v>
      </c>
      <c r="H16" s="13">
        <v>13623.122</v>
      </c>
      <c r="I16" s="13">
        <v>3880.469</v>
      </c>
      <c r="J16" s="49">
        <v>1.094</v>
      </c>
      <c r="K16" s="13">
        <v>1787.289</v>
      </c>
      <c r="L16" s="49">
        <v>1.194</v>
      </c>
      <c r="M16" s="34">
        <f>F16/$F$47</f>
        <v>0.099964284142845</v>
      </c>
      <c r="N16" s="12">
        <v>185.074</v>
      </c>
      <c r="O16" s="13">
        <v>1029.187</v>
      </c>
      <c r="P16" s="61">
        <v>1.232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1075.308</v>
      </c>
      <c r="F17" s="7">
        <v>3832.884</v>
      </c>
      <c r="G17" s="46">
        <v>0.985</v>
      </c>
      <c r="H17" s="7">
        <v>1130.15</v>
      </c>
      <c r="I17" s="7">
        <v>3842.457</v>
      </c>
      <c r="J17" s="46">
        <v>1.028</v>
      </c>
      <c r="K17" s="7">
        <v>4139.186</v>
      </c>
      <c r="L17" s="46">
        <v>1.13</v>
      </c>
      <c r="M17" s="31">
        <f>F17/$F$47</f>
        <v>0.090234485160898</v>
      </c>
      <c r="N17" s="6">
        <v>385.924</v>
      </c>
      <c r="O17" s="7">
        <v>1259.546</v>
      </c>
      <c r="P17" s="58">
        <v>1.04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328.843</v>
      </c>
      <c r="F18" s="7">
        <v>550.58</v>
      </c>
      <c r="G18" s="46">
        <v>1.047</v>
      </c>
      <c r="H18" s="7">
        <v>478.58</v>
      </c>
      <c r="I18" s="7">
        <v>562.77</v>
      </c>
      <c r="J18" s="46">
        <v>1.116</v>
      </c>
      <c r="K18" s="7">
        <v>735.297</v>
      </c>
      <c r="L18" s="46">
        <v>0.908</v>
      </c>
      <c r="M18" s="31">
        <f>F18/$F$47</f>
        <v>0.0129618592266</v>
      </c>
      <c r="N18" s="6">
        <v>0.194</v>
      </c>
      <c r="O18" s="7">
        <v>5.301</v>
      </c>
      <c r="P18" s="58">
        <v>1.109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37.864</v>
      </c>
      <c r="F19" s="7">
        <v>386.036</v>
      </c>
      <c r="G19" s="46">
        <v>1.175</v>
      </c>
      <c r="H19" s="7">
        <v>34.64</v>
      </c>
      <c r="I19" s="7">
        <v>333.623</v>
      </c>
      <c r="J19" s="74">
        <v>1.11</v>
      </c>
      <c r="K19" s="73">
        <v>106.197</v>
      </c>
      <c r="L19" s="46">
        <v>1.295</v>
      </c>
      <c r="M19" s="31">
        <f>F19/$F$47</f>
        <v>0.0090881330386134</v>
      </c>
      <c r="N19" s="6">
        <v>14.801</v>
      </c>
      <c r="O19" s="7">
        <v>124.068</v>
      </c>
      <c r="P19" s="58">
        <v>1.14</v>
      </c>
    </row>
    <row r="20" spans="1:23" customHeight="1" ht="22">
      <c r="B20" s="138"/>
      <c r="C20" s="138"/>
      <c r="D20" s="77" t="s">
        <v>20</v>
      </c>
      <c r="E20" s="7">
        <v>162.428</v>
      </c>
      <c r="F20" s="7">
        <v>914.212</v>
      </c>
      <c r="G20" s="46">
        <v>0.943</v>
      </c>
      <c r="H20" s="7">
        <v>177.651</v>
      </c>
      <c r="I20" s="7">
        <v>1014.163</v>
      </c>
      <c r="J20" s="46">
        <v>1.116</v>
      </c>
      <c r="K20" s="7">
        <v>390.9</v>
      </c>
      <c r="L20" s="46">
        <v>1.006</v>
      </c>
      <c r="M20" s="31">
        <f>F20/$F$47</f>
        <v>0.02152255303002</v>
      </c>
      <c r="N20" s="6">
        <v>50.538</v>
      </c>
      <c r="O20" s="7">
        <v>314.024</v>
      </c>
      <c r="P20" s="58">
        <v>1.089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113.786</v>
      </c>
      <c r="F21" s="7">
        <v>262.201</v>
      </c>
      <c r="G21" s="46">
        <v>1.003</v>
      </c>
      <c r="H21" s="7">
        <v>118.242</v>
      </c>
      <c r="I21" s="7">
        <v>294.43</v>
      </c>
      <c r="J21" s="46">
        <v>1.055</v>
      </c>
      <c r="K21" s="7">
        <v>97.878</v>
      </c>
      <c r="L21" s="46">
        <v>1.082</v>
      </c>
      <c r="M21" s="31">
        <f>F21/$F$47</f>
        <v>0.0061727858822946</v>
      </c>
      <c r="N21" s="6">
        <v>1.222</v>
      </c>
      <c r="O21" s="7">
        <v>14.475</v>
      </c>
      <c r="P21" s="58">
        <v>0.841</v>
      </c>
    </row>
    <row r="22" spans="1:23" customHeight="1" ht="22">
      <c r="B22" s="138"/>
      <c r="C22" s="138"/>
      <c r="D22" s="77" t="s">
        <v>27</v>
      </c>
      <c r="E22" s="7">
        <v>11.006</v>
      </c>
      <c r="F22" s="7">
        <v>71.603</v>
      </c>
      <c r="G22" s="46">
        <v>1.144</v>
      </c>
      <c r="H22" s="7">
        <v>5.518</v>
      </c>
      <c r="I22" s="7">
        <v>46.51</v>
      </c>
      <c r="J22" s="46">
        <v>0.968</v>
      </c>
      <c r="K22" s="7">
        <v>5.49</v>
      </c>
      <c r="L22" s="46">
        <v>2.334</v>
      </c>
      <c r="M22" s="31">
        <f>F22/$F$47</f>
        <v>0.0016856914639148</v>
      </c>
      <c r="N22" s="6">
        <v>0.8</v>
      </c>
      <c r="O22" s="7">
        <v>4.653</v>
      </c>
      <c r="P22" s="58">
        <v>1.278</v>
      </c>
    </row>
    <row r="23" spans="1:23" customHeight="1" ht="22">
      <c r="B23" s="138"/>
      <c r="C23" s="138"/>
      <c r="D23" s="77" t="s">
        <v>28</v>
      </c>
      <c r="E23" s="7">
        <v>52729.027</v>
      </c>
      <c r="F23" s="7">
        <v>15690.079</v>
      </c>
      <c r="G23" s="46">
        <v>1.076</v>
      </c>
      <c r="H23" s="7">
        <v>50951.278</v>
      </c>
      <c r="I23" s="7">
        <v>15881.667</v>
      </c>
      <c r="J23" s="46">
        <v>1.124</v>
      </c>
      <c r="K23" s="7">
        <v>76700.509</v>
      </c>
      <c r="L23" s="46">
        <v>1.234</v>
      </c>
      <c r="M23" s="31">
        <f>F23/$F$47</f>
        <v>0.36937882823973</v>
      </c>
      <c r="N23" s="6">
        <v>19952.197</v>
      </c>
      <c r="O23" s="7">
        <v>7168.992</v>
      </c>
      <c r="P23" s="58">
        <v>1.081</v>
      </c>
    </row>
    <row r="24" spans="1:23" customHeight="1" ht="22">
      <c r="B24" s="138"/>
      <c r="C24" s="138"/>
      <c r="D24" s="77" t="s">
        <v>24</v>
      </c>
      <c r="E24" s="7">
        <v>747.189</v>
      </c>
      <c r="F24" s="7">
        <v>3021.082</v>
      </c>
      <c r="G24" s="46">
        <v>1.022</v>
      </c>
      <c r="H24" s="7">
        <v>741.594</v>
      </c>
      <c r="I24" s="7">
        <v>3013.286</v>
      </c>
      <c r="J24" s="46">
        <v>0.998</v>
      </c>
      <c r="K24" s="7">
        <v>353.141</v>
      </c>
      <c r="L24" s="46">
        <v>1.424</v>
      </c>
      <c r="M24" s="31">
        <f>F24/$F$47</f>
        <v>0.07112288785647</v>
      </c>
      <c r="N24" s="6">
        <v>96.943</v>
      </c>
      <c r="O24" s="7">
        <v>371.149</v>
      </c>
      <c r="P24" s="58">
        <v>0.932</v>
      </c>
    </row>
    <row r="25" spans="1:23" customHeight="1" ht="22">
      <c r="B25" s="138"/>
      <c r="C25" s="138"/>
      <c r="D25" s="77" t="s">
        <v>29</v>
      </c>
      <c r="E25" s="17">
        <v>7722.743</v>
      </c>
      <c r="F25" s="17">
        <v>784.772</v>
      </c>
      <c r="G25" s="47">
        <v>1.118</v>
      </c>
      <c r="H25" s="17">
        <v>7741.264</v>
      </c>
      <c r="I25" s="17">
        <v>861.928</v>
      </c>
      <c r="J25" s="47">
        <v>1.192</v>
      </c>
      <c r="K25" s="17">
        <v>100.25</v>
      </c>
      <c r="L25" s="47">
        <v>0.494</v>
      </c>
      <c r="M25" s="32">
        <f>F25/$F$47</f>
        <v>0.018475251896141</v>
      </c>
      <c r="N25" s="16">
        <v>45.969</v>
      </c>
      <c r="O25" s="17">
        <v>525.558</v>
      </c>
      <c r="P25" s="59">
        <v>1.224</v>
      </c>
    </row>
    <row r="26" spans="1:23" customHeight="1" ht="22">
      <c r="B26" s="138"/>
      <c r="C26" s="138"/>
      <c r="D26" s="15" t="s">
        <v>30</v>
      </c>
      <c r="E26" s="4">
        <v>76499.02</v>
      </c>
      <c r="F26" s="4">
        <v>29759.625</v>
      </c>
      <c r="G26" s="48">
        <v>1.067</v>
      </c>
      <c r="H26" s="4">
        <v>75002.039</v>
      </c>
      <c r="I26" s="4">
        <v>29731.303</v>
      </c>
      <c r="J26" s="48">
        <v>1.093</v>
      </c>
      <c r="K26" s="4">
        <v>84416.137</v>
      </c>
      <c r="L26" s="48">
        <v>1.221</v>
      </c>
      <c r="M26" s="33">
        <f>F26/$F$47</f>
        <v>0.70060675993753</v>
      </c>
      <c r="N26" s="41">
        <v>20733.662</v>
      </c>
      <c r="O26" s="38">
        <v>10816.953</v>
      </c>
      <c r="P26" s="60">
        <v>1.09</v>
      </c>
    </row>
    <row r="27" spans="1:23" customHeight="1" ht="22">
      <c r="B27" s="138"/>
      <c r="C27" s="154" t="s">
        <v>31</v>
      </c>
      <c r="D27" s="80" t="s">
        <v>14</v>
      </c>
      <c r="E27" s="13">
        <v>3.819</v>
      </c>
      <c r="F27" s="18">
        <v>71.331</v>
      </c>
      <c r="G27" s="45">
        <v>0.74</v>
      </c>
      <c r="H27" s="18">
        <v>4.794</v>
      </c>
      <c r="I27" s="18">
        <v>90.793</v>
      </c>
      <c r="J27" s="45">
        <v>0.798</v>
      </c>
      <c r="K27" s="18">
        <v>17.724</v>
      </c>
      <c r="L27" s="45">
        <v>1.532</v>
      </c>
      <c r="M27" s="34">
        <f>F27/$F$47</f>
        <v>0.0016792879881082</v>
      </c>
      <c r="N27" s="12">
        <v>0.028</v>
      </c>
      <c r="O27" s="13">
        <v>1.477</v>
      </c>
      <c r="P27" s="61">
        <v>0.316</v>
      </c>
    </row>
    <row r="28" spans="1:23" customHeight="1" ht="22">
      <c r="B28" s="138"/>
      <c r="C28" s="155"/>
      <c r="D28" s="81" t="s">
        <v>15</v>
      </c>
      <c r="E28" s="7">
        <v>12.469</v>
      </c>
      <c r="F28" s="7">
        <v>150.504</v>
      </c>
      <c r="G28" s="46">
        <v>1.301</v>
      </c>
      <c r="H28" s="7">
        <v>10.72</v>
      </c>
      <c r="I28" s="7">
        <v>143.063</v>
      </c>
      <c r="J28" s="46">
        <v>1.042</v>
      </c>
      <c r="K28" s="7">
        <v>34.433</v>
      </c>
      <c r="L28" s="46">
        <v>0.954</v>
      </c>
      <c r="M28" s="31">
        <f>F28/$F$47</f>
        <v>0.0035431938338483</v>
      </c>
      <c r="N28" s="6">
        <v>3.929</v>
      </c>
      <c r="O28" s="7">
        <v>45.011</v>
      </c>
      <c r="P28" s="58">
        <v>1.026</v>
      </c>
    </row>
    <row r="29" spans="1:23" customHeight="1" ht="22">
      <c r="B29" s="138"/>
      <c r="C29" s="155"/>
      <c r="D29" s="81" t="s">
        <v>32</v>
      </c>
      <c r="E29" s="9">
        <v>1.621</v>
      </c>
      <c r="F29" s="9">
        <v>53.193</v>
      </c>
      <c r="G29" s="50">
        <v>0.856</v>
      </c>
      <c r="H29" s="9">
        <v>1.526</v>
      </c>
      <c r="I29" s="9">
        <v>71.876</v>
      </c>
      <c r="J29" s="50">
        <v>1.049</v>
      </c>
      <c r="K29" s="9">
        <v>0.787</v>
      </c>
      <c r="L29" s="50">
        <v>0.946</v>
      </c>
      <c r="M29" s="35">
        <f>F29/$F$47</f>
        <v>0.0012522797374415</v>
      </c>
      <c r="N29" s="6">
        <v>0.289</v>
      </c>
      <c r="O29" s="7">
        <v>20.724</v>
      </c>
      <c r="P29" s="58">
        <v>1.101</v>
      </c>
    </row>
    <row r="30" spans="1:23" customHeight="1" ht="22">
      <c r="B30" s="138"/>
      <c r="C30" s="155"/>
      <c r="D30" s="82" t="s">
        <v>28</v>
      </c>
      <c r="E30" s="17">
        <v>519.975</v>
      </c>
      <c r="F30" s="17">
        <v>1907.095</v>
      </c>
      <c r="G30" s="47">
        <v>0.956</v>
      </c>
      <c r="H30" s="17">
        <v>612.029</v>
      </c>
      <c r="I30" s="17">
        <v>2245.948</v>
      </c>
      <c r="J30" s="47">
        <v>1.072</v>
      </c>
      <c r="K30" s="17">
        <v>1869.753</v>
      </c>
      <c r="L30" s="47">
        <v>1.079</v>
      </c>
      <c r="M30" s="32">
        <f>F30/$F$47</f>
        <v>0.044897193726166</v>
      </c>
      <c r="N30" s="16">
        <v>295.749</v>
      </c>
      <c r="O30" s="17">
        <v>989.652</v>
      </c>
      <c r="P30" s="59">
        <v>1.074</v>
      </c>
    </row>
    <row r="31" spans="1:23" customHeight="1" ht="22">
      <c r="B31" s="138"/>
      <c r="C31" s="156"/>
      <c r="D31" s="15" t="s">
        <v>33</v>
      </c>
      <c r="E31" s="4">
        <v>537.884</v>
      </c>
      <c r="F31" s="4">
        <v>2182.123</v>
      </c>
      <c r="G31" s="48">
        <v>0.962</v>
      </c>
      <c r="H31" s="4">
        <v>629.069</v>
      </c>
      <c r="I31" s="4">
        <v>2551.68</v>
      </c>
      <c r="J31" s="48">
        <v>1.057</v>
      </c>
      <c r="K31" s="4">
        <v>1922.697</v>
      </c>
      <c r="L31" s="48">
        <v>1.079</v>
      </c>
      <c r="M31" s="33">
        <f>F31/$F$47</f>
        <v>0.051371955285564</v>
      </c>
      <c r="N31" s="14">
        <v>299.995</v>
      </c>
      <c r="O31" s="4">
        <v>1056.864</v>
      </c>
      <c r="P31" s="62">
        <v>1.069</v>
      </c>
    </row>
    <row r="32" spans="1:23" customHeight="1" ht="22">
      <c r="B32" s="138"/>
      <c r="C32" s="153" t="s">
        <v>34</v>
      </c>
      <c r="D32" s="80" t="s">
        <v>14</v>
      </c>
      <c r="E32" s="13">
        <v>15857.146</v>
      </c>
      <c r="F32" s="13">
        <v>5860.195</v>
      </c>
      <c r="G32" s="49">
        <v>1.147</v>
      </c>
      <c r="H32" s="13">
        <v>16040.507</v>
      </c>
      <c r="I32" s="13">
        <v>5562.16</v>
      </c>
      <c r="J32" s="49">
        <v>1.076</v>
      </c>
      <c r="K32" s="13">
        <v>7728.956</v>
      </c>
      <c r="L32" s="49">
        <v>0.949</v>
      </c>
      <c r="M32" s="34">
        <f>F32/$F$47</f>
        <v>0.13796182685609</v>
      </c>
      <c r="N32" s="12">
        <v>1301.604</v>
      </c>
      <c r="O32" s="13">
        <v>1506.004</v>
      </c>
      <c r="P32" s="61">
        <v>1.27</v>
      </c>
    </row>
    <row r="33" spans="1:23" customHeight="1" ht="22">
      <c r="B33" s="138"/>
      <c r="C33" s="138"/>
      <c r="D33" s="81" t="s">
        <v>15</v>
      </c>
      <c r="E33" s="7">
        <v>1218.679</v>
      </c>
      <c r="F33" s="7">
        <v>4488.186</v>
      </c>
      <c r="G33" s="46">
        <v>1.014</v>
      </c>
      <c r="H33" s="7">
        <v>1244.642</v>
      </c>
      <c r="I33" s="7">
        <v>4390.264</v>
      </c>
      <c r="J33" s="46">
        <v>1.022</v>
      </c>
      <c r="K33" s="7">
        <v>4479.021</v>
      </c>
      <c r="L33" s="46">
        <v>1.096</v>
      </c>
      <c r="M33" s="31">
        <f>F33/$F$47</f>
        <v>0.10566172965745</v>
      </c>
      <c r="N33" s="6">
        <v>422.536</v>
      </c>
      <c r="O33" s="7">
        <v>1353.721</v>
      </c>
      <c r="P33" s="58">
        <v>1.04</v>
      </c>
    </row>
    <row r="34" spans="1:23" customHeight="1" ht="22">
      <c r="B34" s="138"/>
      <c r="C34" s="138"/>
      <c r="D34" s="81" t="s">
        <v>16</v>
      </c>
      <c r="E34" s="7">
        <v>339.438</v>
      </c>
      <c r="F34" s="7">
        <v>679.699</v>
      </c>
      <c r="G34" s="46">
        <v>1.045</v>
      </c>
      <c r="H34" s="7">
        <v>488.496</v>
      </c>
      <c r="I34" s="7">
        <v>701.243</v>
      </c>
      <c r="J34" s="46">
        <v>1.107</v>
      </c>
      <c r="K34" s="7">
        <v>740.815</v>
      </c>
      <c r="L34" s="46">
        <v>0.907</v>
      </c>
      <c r="M34" s="31">
        <f>F34/$F$47</f>
        <v>0.016001603317339</v>
      </c>
      <c r="N34" s="6">
        <v>2.187</v>
      </c>
      <c r="O34" s="7">
        <v>30.724</v>
      </c>
      <c r="P34" s="58">
        <v>1.073</v>
      </c>
    </row>
    <row r="35" spans="1:23" customHeight="1" ht="22">
      <c r="B35" s="138"/>
      <c r="C35" s="138"/>
      <c r="D35" s="81" t="s">
        <v>17</v>
      </c>
      <c r="E35" s="7">
        <v>11.347</v>
      </c>
      <c r="F35" s="7">
        <v>702.929</v>
      </c>
      <c r="G35" s="46">
        <v>1.014</v>
      </c>
      <c r="H35" s="7">
        <v>9.405</v>
      </c>
      <c r="I35" s="7">
        <v>671.478</v>
      </c>
      <c r="J35" s="46">
        <v>1.003</v>
      </c>
      <c r="K35" s="7">
        <v>0.777</v>
      </c>
      <c r="L35" s="46">
        <v>0.977</v>
      </c>
      <c r="M35" s="31">
        <f>F35/$F$47</f>
        <v>0.016548488401857</v>
      </c>
      <c r="N35" s="6">
        <v>1.532</v>
      </c>
      <c r="O35" s="7">
        <v>122.773</v>
      </c>
      <c r="P35" s="58">
        <v>1.016</v>
      </c>
    </row>
    <row r="36" spans="1:23" customHeight="1" ht="22">
      <c r="B36" s="138"/>
      <c r="C36" s="138"/>
      <c r="D36" s="81" t="s">
        <v>18</v>
      </c>
      <c r="E36" s="7">
        <v>3.538</v>
      </c>
      <c r="F36" s="7">
        <v>723.365</v>
      </c>
      <c r="G36" s="46">
        <v>0.884</v>
      </c>
      <c r="H36" s="7">
        <v>2.737</v>
      </c>
      <c r="I36" s="7">
        <v>657.059</v>
      </c>
      <c r="J36" s="46">
        <v>0.821</v>
      </c>
      <c r="K36" s="7">
        <v>0.062</v>
      </c>
      <c r="L36" s="46">
        <v>0.785</v>
      </c>
      <c r="M36" s="31">
        <f>F36/$F$47</f>
        <v>0.017029596606214</v>
      </c>
      <c r="N36" s="6">
        <v>0.695</v>
      </c>
      <c r="O36" s="7">
        <v>213.438</v>
      </c>
      <c r="P36" s="58">
        <v>0.883</v>
      </c>
    </row>
    <row r="37" spans="1:23" customHeight="1" ht="22">
      <c r="B37" s="138"/>
      <c r="C37" s="138"/>
      <c r="D37" s="81" t="s">
        <v>35</v>
      </c>
      <c r="E37" s="7">
        <v>3255.223</v>
      </c>
      <c r="F37" s="7">
        <v>3710.946</v>
      </c>
      <c r="G37" s="46">
        <v>1.081</v>
      </c>
      <c r="H37" s="7">
        <v>3151.076</v>
      </c>
      <c r="I37" s="7">
        <v>3891.594</v>
      </c>
      <c r="J37" s="74">
        <v>1.112</v>
      </c>
      <c r="K37" s="73">
        <v>4207.399</v>
      </c>
      <c r="L37" s="74">
        <v>1.065</v>
      </c>
      <c r="M37" s="31">
        <f>F37/$F$47</f>
        <v>0.087363797539893</v>
      </c>
      <c r="N37" s="6">
        <v>1923.659</v>
      </c>
      <c r="O37" s="7">
        <v>1738.302</v>
      </c>
      <c r="P37" s="58">
        <v>1.149</v>
      </c>
    </row>
    <row r="38" spans="1:23" customHeight="1" ht="22">
      <c r="B38" s="138"/>
      <c r="C38" s="138"/>
      <c r="D38" s="81" t="s">
        <v>20</v>
      </c>
      <c r="E38" s="7">
        <v>178.206</v>
      </c>
      <c r="F38" s="7">
        <v>955.319</v>
      </c>
      <c r="G38" s="46">
        <v>0.96</v>
      </c>
      <c r="H38" s="7">
        <v>192.812</v>
      </c>
      <c r="I38" s="7">
        <v>1056.584</v>
      </c>
      <c r="J38" s="46">
        <v>1.122</v>
      </c>
      <c r="K38" s="7">
        <v>440.908</v>
      </c>
      <c r="L38" s="46">
        <v>1.001</v>
      </c>
      <c r="M38" s="31">
        <f>F38/$F$47</f>
        <v>0.022490301853493</v>
      </c>
      <c r="N38" s="6">
        <v>50.562</v>
      </c>
      <c r="O38" s="7">
        <v>314.501</v>
      </c>
      <c r="P38" s="58">
        <v>1.09</v>
      </c>
    </row>
    <row r="39" spans="1:23" customHeight="1" ht="22">
      <c r="B39" s="138"/>
      <c r="C39" s="138"/>
      <c r="D39" s="81" t="s">
        <v>22</v>
      </c>
      <c r="E39" s="7">
        <v>158.776</v>
      </c>
      <c r="F39" s="7">
        <v>412.483</v>
      </c>
      <c r="G39" s="46">
        <v>1.015</v>
      </c>
      <c r="H39" s="7">
        <v>163.025</v>
      </c>
      <c r="I39" s="7">
        <v>435.834</v>
      </c>
      <c r="J39" s="46">
        <v>1.056</v>
      </c>
      <c r="K39" s="7">
        <v>190.036</v>
      </c>
      <c r="L39" s="46">
        <v>0.986</v>
      </c>
      <c r="M39" s="31">
        <f>F39/$F$47</f>
        <v>0.0097107533498595</v>
      </c>
      <c r="N39" s="6">
        <v>6.032</v>
      </c>
      <c r="O39" s="7">
        <v>24.154</v>
      </c>
      <c r="P39" s="58">
        <v>0.994</v>
      </c>
    </row>
    <row r="40" spans="1:23" customHeight="1" ht="22">
      <c r="B40" s="138"/>
      <c r="C40" s="138"/>
      <c r="D40" s="81" t="s">
        <v>23</v>
      </c>
      <c r="E40" s="7">
        <v>247.163</v>
      </c>
      <c r="F40" s="7">
        <v>209.913</v>
      </c>
      <c r="G40" s="46">
        <v>1.104</v>
      </c>
      <c r="H40" s="7">
        <v>240.708</v>
      </c>
      <c r="I40" s="7">
        <v>134.329</v>
      </c>
      <c r="J40" s="46">
        <v>0.955</v>
      </c>
      <c r="K40" s="7">
        <v>38.298</v>
      </c>
      <c r="L40" s="46">
        <v>0.955</v>
      </c>
      <c r="M40" s="31">
        <f>F40/$F$47</f>
        <v>0.0049418118272245</v>
      </c>
      <c r="N40" s="6">
        <v>60.906</v>
      </c>
      <c r="O40" s="7">
        <v>36.902</v>
      </c>
      <c r="P40" s="58">
        <v>0.837</v>
      </c>
    </row>
    <row r="41" spans="1:23" customHeight="1" ht="22">
      <c r="B41" s="138"/>
      <c r="C41" s="138"/>
      <c r="D41" s="83" t="s">
        <v>28</v>
      </c>
      <c r="E41" s="8">
        <v>53249.002</v>
      </c>
      <c r="F41" s="8">
        <v>17597.174</v>
      </c>
      <c r="G41" s="51">
        <v>1.061</v>
      </c>
      <c r="H41" s="8">
        <v>51563.307</v>
      </c>
      <c r="I41" s="8">
        <v>18127.615</v>
      </c>
      <c r="J41" s="51">
        <v>1.118</v>
      </c>
      <c r="K41" s="8">
        <v>78570.262</v>
      </c>
      <c r="L41" s="51">
        <v>1.23</v>
      </c>
      <c r="M41" s="31">
        <f>F41/$F$47</f>
        <v>0.4142760219659</v>
      </c>
      <c r="N41" s="6">
        <v>20247.946</v>
      </c>
      <c r="O41" s="7">
        <v>8158.644</v>
      </c>
      <c r="P41" s="58">
        <v>1.081</v>
      </c>
    </row>
    <row r="42" spans="1:23" customHeight="1" ht="22">
      <c r="B42" s="138"/>
      <c r="C42" s="138"/>
      <c r="D42" s="81" t="s">
        <v>36</v>
      </c>
      <c r="E42" s="7">
        <v>7301.915</v>
      </c>
      <c r="F42" s="7">
        <v>1406.721</v>
      </c>
      <c r="G42" s="46">
        <v>0.96</v>
      </c>
      <c r="H42" s="7">
        <v>7634.232</v>
      </c>
      <c r="I42" s="7">
        <v>1504.042</v>
      </c>
      <c r="J42" s="46">
        <v>0.981</v>
      </c>
      <c r="K42" s="7">
        <v>4080.323</v>
      </c>
      <c r="L42" s="46">
        <v>1.066</v>
      </c>
      <c r="M42" s="35">
        <f>F42/$F$47</f>
        <v>0.033117293714087</v>
      </c>
      <c r="N42" s="6">
        <v>3742.404</v>
      </c>
      <c r="O42" s="7">
        <v>467.889</v>
      </c>
      <c r="P42" s="58">
        <v>0.937</v>
      </c>
    </row>
    <row r="43" spans="1:23" customHeight="1" ht="22">
      <c r="B43" s="138"/>
      <c r="C43" s="138"/>
      <c r="D43" s="84" t="s">
        <v>37</v>
      </c>
      <c r="E43" s="5">
        <v>112.82</v>
      </c>
      <c r="F43" s="5">
        <v>1747.006</v>
      </c>
      <c r="G43" s="52">
        <v>1.006</v>
      </c>
      <c r="H43" s="5">
        <v>103.993</v>
      </c>
      <c r="I43" s="5">
        <v>1698.583</v>
      </c>
      <c r="J43" s="52">
        <v>1.035</v>
      </c>
      <c r="K43" s="5">
        <v>346.979</v>
      </c>
      <c r="L43" s="52">
        <v>1.088</v>
      </c>
      <c r="M43" s="31">
        <f>F43/$F$47</f>
        <v>0.041128347996704</v>
      </c>
      <c r="N43" s="16">
        <v>58.137</v>
      </c>
      <c r="O43" s="72">
        <v>751.943</v>
      </c>
      <c r="P43" s="59">
        <v>1.072</v>
      </c>
    </row>
    <row r="44" spans="1:23" customHeight="1" ht="22">
      <c r="B44" s="138"/>
      <c r="C44" s="138"/>
      <c r="D44" s="85" t="s">
        <v>38</v>
      </c>
      <c r="E44" s="11">
        <v>81933.253</v>
      </c>
      <c r="F44" s="11">
        <v>38493.936</v>
      </c>
      <c r="G44" s="53">
        <v>1.054</v>
      </c>
      <c r="H44" s="11">
        <v>80834.94</v>
      </c>
      <c r="I44" s="11">
        <v>38830.785</v>
      </c>
      <c r="J44" s="53">
        <v>1.08</v>
      </c>
      <c r="K44" s="11">
        <v>100823.836</v>
      </c>
      <c r="L44" s="53">
        <v>1.177</v>
      </c>
      <c r="M44" s="66">
        <f>F44/$F$47</f>
        <v>0.90623157308611</v>
      </c>
      <c r="N44" s="10">
        <v>27818.2</v>
      </c>
      <c r="O44" s="11">
        <v>14718.995</v>
      </c>
      <c r="P44" s="63">
        <v>1.09</v>
      </c>
    </row>
    <row r="45" spans="1:23" customHeight="1" ht="22">
      <c r="B45" s="138"/>
      <c r="C45" s="138"/>
      <c r="D45" s="86" t="s">
        <v>24</v>
      </c>
      <c r="E45" s="9">
        <v>753.558</v>
      </c>
      <c r="F45" s="9">
        <v>3198.223</v>
      </c>
      <c r="G45" s="50">
        <v>1.015</v>
      </c>
      <c r="H45" s="9">
        <v>747.675</v>
      </c>
      <c r="I45" s="9">
        <v>3182.532</v>
      </c>
      <c r="J45" s="50">
        <v>0.988</v>
      </c>
      <c r="K45" s="9">
        <v>355.218</v>
      </c>
      <c r="L45" s="50">
        <v>1.423</v>
      </c>
      <c r="M45" s="35">
        <f>F45/$F$47</f>
        <v>0.075293175017753</v>
      </c>
      <c r="N45" s="42">
        <v>97.22</v>
      </c>
      <c r="O45" s="39">
        <v>393.394</v>
      </c>
      <c r="P45" s="64">
        <v>0.914</v>
      </c>
    </row>
    <row r="46" spans="1:23" customHeight="1" ht="22">
      <c r="B46" s="138"/>
      <c r="C46" s="157"/>
      <c r="D46" s="81" t="s">
        <v>29</v>
      </c>
      <c r="E46" s="8">
        <v>7722.743</v>
      </c>
      <c r="F46" s="8">
        <v>784.772</v>
      </c>
      <c r="G46" s="51">
        <v>1.118</v>
      </c>
      <c r="H46" s="8">
        <v>7741.264</v>
      </c>
      <c r="I46" s="8">
        <v>861.928</v>
      </c>
      <c r="J46" s="51">
        <v>1.192</v>
      </c>
      <c r="K46" s="8">
        <v>100.25</v>
      </c>
      <c r="L46" s="51">
        <v>0.494</v>
      </c>
      <c r="M46" s="36">
        <f>F46/$F$47</f>
        <v>0.018475251896141</v>
      </c>
      <c r="N46" s="16">
        <v>45.969</v>
      </c>
      <c r="O46" s="17">
        <v>525.558</v>
      </c>
      <c r="P46" s="59">
        <v>1.224</v>
      </c>
    </row>
    <row r="47" spans="1:23" customHeight="1" ht="22">
      <c r="B47" s="139"/>
      <c r="C47" s="88"/>
      <c r="D47" s="87" t="s">
        <v>39</v>
      </c>
      <c r="E47" s="28">
        <v>90409.554</v>
      </c>
      <c r="F47" s="28">
        <v>42476.931</v>
      </c>
      <c r="G47" s="54">
        <v>1.052</v>
      </c>
      <c r="H47" s="28">
        <v>89323.879</v>
      </c>
      <c r="I47" s="28">
        <v>42875.245</v>
      </c>
      <c r="J47" s="54">
        <v>1.074</v>
      </c>
      <c r="K47" s="28">
        <v>101279.304</v>
      </c>
      <c r="L47" s="54">
        <v>1.176</v>
      </c>
      <c r="M47" s="37">
        <f>SUM(M44:M46)</f>
        <v>1</v>
      </c>
      <c r="N47" s="43">
        <v>27961.389</v>
      </c>
      <c r="O47" s="28">
        <v>15637.947</v>
      </c>
      <c r="P47" s="65">
        <v>1.089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62270.623</v>
      </c>
      <c r="F51" s="108"/>
      <c r="G51" s="109">
        <v>397.843</v>
      </c>
      <c r="H51" s="110"/>
      <c r="I51" s="111">
        <v>15372.45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1859.956</v>
      </c>
      <c r="F52" s="114"/>
      <c r="G52" s="113">
        <v>82.656</v>
      </c>
      <c r="H52" s="114"/>
      <c r="I52" s="115">
        <v>1535.36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7845.177</v>
      </c>
      <c r="F53" s="114"/>
      <c r="G53" s="113">
        <v>12.304</v>
      </c>
      <c r="H53" s="114"/>
      <c r="I53" s="115">
        <v>133.221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16.387</v>
      </c>
      <c r="F54" s="121"/>
      <c r="G54" s="120">
        <v>1.063</v>
      </c>
      <c r="H54" s="121"/>
      <c r="I54" s="122">
        <v>63.171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71992.143</v>
      </c>
      <c r="F55" s="93"/>
      <c r="G55" s="92">
        <v>493.866</v>
      </c>
      <c r="H55" s="93"/>
      <c r="I55" s="94">
        <v>17104.202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2022.9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