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9" sheetId="1" r:id="rId4"/>
  </sheets>
  <definedNames>
    <definedName name="_xlnm.Print_Area" localSheetId="0">'2024.9'!$A$1:$P$56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<sst xmlns="http://schemas.openxmlformats.org/spreadsheetml/2006/main" uniqueCount="52">
  <si>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September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</si>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</sst>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1569.014</v>
      </c>
      <c r="F5" s="18">
        <v>1149.377</v>
      </c>
      <c r="G5" s="45">
        <v>0.73</v>
      </c>
      <c r="H5" s="18">
        <v>1668.596</v>
      </c>
      <c r="I5" s="18">
        <v>1275.295</v>
      </c>
      <c r="J5" s="45">
        <v>0.808</v>
      </c>
      <c r="K5" s="18">
        <v>8536.142</v>
      </c>
      <c r="L5" s="45">
        <v>1.039</v>
      </c>
      <c r="M5" s="30">
        <f>F5/$F$47</f>
        <v>0.029384781472072</v>
      </c>
      <c r="N5" s="40">
        <v>459.317</v>
      </c>
      <c r="O5" s="18">
        <v>230.074</v>
      </c>
      <c r="P5" s="57">
        <v>0.497</v>
      </c>
    </row>
    <row r="6" spans="1:23" customHeight="1" ht="22">
      <c r="B6" s="138"/>
      <c r="C6" s="138"/>
      <c r="D6" s="77" t="s">
        <v>15</v>
      </c>
      <c r="E6" s="7">
        <v>69.011</v>
      </c>
      <c r="F6" s="7">
        <v>392.98</v>
      </c>
      <c r="G6" s="46">
        <v>0.98</v>
      </c>
      <c r="H6" s="7">
        <v>84.042</v>
      </c>
      <c r="I6" s="7">
        <v>431.92</v>
      </c>
      <c r="J6" s="46">
        <v>1.166</v>
      </c>
      <c r="K6" s="7">
        <v>371.87</v>
      </c>
      <c r="L6" s="46">
        <v>1.018</v>
      </c>
      <c r="M6" s="31">
        <f>F6/$F$47</f>
        <v>0.010046861406566</v>
      </c>
      <c r="N6" s="6">
        <v>16.566</v>
      </c>
      <c r="O6" s="7">
        <v>34.673</v>
      </c>
      <c r="P6" s="58">
        <v>0.97</v>
      </c>
    </row>
    <row r="7" spans="1:23" customHeight="1" ht="22">
      <c r="B7" s="138"/>
      <c r="C7" s="138"/>
      <c r="D7" s="77" t="s">
        <v>16</v>
      </c>
      <c r="E7" s="7">
        <v>6.315</v>
      </c>
      <c r="F7" s="7">
        <v>131.442</v>
      </c>
      <c r="G7" s="46">
        <v>2.286</v>
      </c>
      <c r="H7" s="7">
        <v>5.886</v>
      </c>
      <c r="I7" s="7">
        <v>58.323</v>
      </c>
      <c r="J7" s="46">
        <v>1.183</v>
      </c>
      <c r="K7" s="7">
        <v>4.783</v>
      </c>
      <c r="L7" s="46">
        <v>0.807</v>
      </c>
      <c r="M7" s="31">
        <f>F7/$F$47</f>
        <v>0.0033604243396658</v>
      </c>
      <c r="N7" s="6">
        <v>0.758</v>
      </c>
      <c r="O7" s="7">
        <v>1.304</v>
      </c>
      <c r="P7" s="58">
        <v>1.083</v>
      </c>
    </row>
    <row r="8" spans="1:23" customHeight="1" ht="22">
      <c r="B8" s="138"/>
      <c r="C8" s="138"/>
      <c r="D8" s="77" t="s">
        <v>17</v>
      </c>
      <c r="E8" s="7">
        <v>9.445</v>
      </c>
      <c r="F8" s="7">
        <v>635.223</v>
      </c>
      <c r="G8" s="46">
        <v>0.871</v>
      </c>
      <c r="H8" s="7">
        <v>7.758</v>
      </c>
      <c r="I8" s="7">
        <v>613.042</v>
      </c>
      <c r="J8" s="46">
        <v>0.861</v>
      </c>
      <c r="K8" s="7">
        <v>1.547</v>
      </c>
      <c r="L8" s="46">
        <v>1.265</v>
      </c>
      <c r="M8" s="31">
        <f>F8/$F$47</f>
        <v>0.016240005708339</v>
      </c>
      <c r="N8" s="6">
        <v>1.321</v>
      </c>
      <c r="O8" s="7">
        <v>127.688</v>
      </c>
      <c r="P8" s="58">
        <v>0.664</v>
      </c>
    </row>
    <row r="9" spans="1:23" customHeight="1" ht="22">
      <c r="B9" s="138"/>
      <c r="C9" s="138"/>
      <c r="D9" s="77" t="s">
        <v>18</v>
      </c>
      <c r="E9" s="7">
        <v>2.837</v>
      </c>
      <c r="F9" s="7">
        <v>735.595</v>
      </c>
      <c r="G9" s="46">
        <v>1.045</v>
      </c>
      <c r="H9" s="7">
        <v>2.296</v>
      </c>
      <c r="I9" s="7">
        <v>670.521</v>
      </c>
      <c r="J9" s="46">
        <v>1.021</v>
      </c>
      <c r="K9" s="7">
        <v>0.153</v>
      </c>
      <c r="L9" s="46">
        <v>1.843</v>
      </c>
      <c r="M9" s="31">
        <f>F9/$F$47</f>
        <v>0.018806099588689</v>
      </c>
      <c r="N9" s="6">
        <v>0.774</v>
      </c>
      <c r="O9" s="7">
        <v>231.325</v>
      </c>
      <c r="P9" s="58">
        <v>1.124</v>
      </c>
    </row>
    <row r="10" spans="1:23" customHeight="1" ht="22">
      <c r="B10" s="138"/>
      <c r="C10" s="138"/>
      <c r="D10" s="77" t="s">
        <v>19</v>
      </c>
      <c r="E10" s="7">
        <v>2378.271</v>
      </c>
      <c r="F10" s="7">
        <v>2806.446</v>
      </c>
      <c r="G10" s="46">
        <v>0.872</v>
      </c>
      <c r="H10" s="7">
        <v>2586.821</v>
      </c>
      <c r="I10" s="7">
        <v>3343.227</v>
      </c>
      <c r="J10" s="46">
        <v>1.054</v>
      </c>
      <c r="K10" s="7">
        <v>4233.682</v>
      </c>
      <c r="L10" s="46">
        <v>0.851</v>
      </c>
      <c r="M10" s="31">
        <f>F10/$F$47</f>
        <v>0.071749132289206</v>
      </c>
      <c r="N10" s="71">
        <v>1491.501</v>
      </c>
      <c r="O10" s="7">
        <v>1434.915</v>
      </c>
      <c r="P10" s="58">
        <v>1.051</v>
      </c>
    </row>
    <row r="11" spans="1:23" customHeight="1" ht="22">
      <c r="B11" s="138"/>
      <c r="C11" s="138"/>
      <c r="D11" s="77" t="s">
        <v>20</v>
      </c>
      <c r="E11" s="7">
        <v>1.858</v>
      </c>
      <c r="F11" s="7">
        <v>5.996</v>
      </c>
      <c r="G11" s="46">
        <v>0.589</v>
      </c>
      <c r="H11" s="7">
        <v>1.845</v>
      </c>
      <c r="I11" s="7">
        <v>12.202</v>
      </c>
      <c r="J11" s="46">
        <v>0.861</v>
      </c>
      <c r="K11" s="7">
        <v>33.758</v>
      </c>
      <c r="L11" s="46">
        <v>0.992</v>
      </c>
      <c r="M11" s="31">
        <f>F11/$F$47</f>
        <v>0.0001532927400727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27.577</v>
      </c>
      <c r="F12" s="7">
        <v>117.987</v>
      </c>
      <c r="G12" s="46">
        <v>1.099</v>
      </c>
      <c r="H12" s="7">
        <v>30.311</v>
      </c>
      <c r="I12" s="7">
        <v>114.155</v>
      </c>
      <c r="J12" s="46">
        <v>1.08</v>
      </c>
      <c r="K12" s="7">
        <v>105.025</v>
      </c>
      <c r="L12" s="46">
        <v>1.011</v>
      </c>
      <c r="M12" s="31">
        <f>F12/$F$47</f>
        <v>0.0030164360445227</v>
      </c>
      <c r="N12" s="6">
        <v>1.912</v>
      </c>
      <c r="O12" s="7">
        <v>3.34</v>
      </c>
      <c r="P12" s="58">
        <v>1.395</v>
      </c>
    </row>
    <row r="13" spans="1:23" customHeight="1" ht="22">
      <c r="B13" s="138"/>
      <c r="C13" s="138"/>
      <c r="D13" s="77" t="s">
        <v>23</v>
      </c>
      <c r="E13" s="7">
        <v>182.861</v>
      </c>
      <c r="F13" s="7">
        <v>120.633</v>
      </c>
      <c r="G13" s="46">
        <v>0.975</v>
      </c>
      <c r="H13" s="7">
        <v>189.844</v>
      </c>
      <c r="I13" s="7">
        <v>84.868</v>
      </c>
      <c r="J13" s="46">
        <v>1.035</v>
      </c>
      <c r="K13" s="7">
        <v>25.132</v>
      </c>
      <c r="L13" s="46">
        <v>0.596</v>
      </c>
      <c r="M13" s="31">
        <f>F13/$F$47</f>
        <v>0.0030840832410258</v>
      </c>
      <c r="N13" s="6">
        <v>70.94</v>
      </c>
      <c r="O13" s="7">
        <v>33.369</v>
      </c>
      <c r="P13" s="58">
        <v>0.949</v>
      </c>
    </row>
    <row r="14" spans="1:23" customHeight="1" ht="22">
      <c r="B14" s="138"/>
      <c r="C14" s="138"/>
      <c r="D14" s="78" t="s">
        <v>24</v>
      </c>
      <c r="E14" s="17">
        <v>3.032</v>
      </c>
      <c r="F14" s="17">
        <v>162.899</v>
      </c>
      <c r="G14" s="47">
        <v>0.907</v>
      </c>
      <c r="H14" s="17">
        <v>3.099</v>
      </c>
      <c r="I14" s="17">
        <v>169.137</v>
      </c>
      <c r="J14" s="47">
        <v>0.984</v>
      </c>
      <c r="K14" s="17">
        <v>0.718</v>
      </c>
      <c r="L14" s="47">
        <v>0.583</v>
      </c>
      <c r="M14" s="32">
        <f>F14/$F$47</f>
        <v>0.0041646487767017</v>
      </c>
      <c r="N14" s="16">
        <v>0.257</v>
      </c>
      <c r="O14" s="17">
        <v>23.745</v>
      </c>
      <c r="P14" s="59">
        <v>1.077</v>
      </c>
    </row>
    <row r="15" spans="1:23" customHeight="1" ht="22">
      <c r="B15" s="138"/>
      <c r="C15" s="148"/>
      <c r="D15" s="20" t="s">
        <v>25</v>
      </c>
      <c r="E15" s="4">
        <v>4250.221</v>
      </c>
      <c r="F15" s="4">
        <v>6258.578</v>
      </c>
      <c r="G15" s="48">
        <v>0.881</v>
      </c>
      <c r="H15" s="4">
        <v>4580.498</v>
      </c>
      <c r="I15" s="4">
        <v>6772.69</v>
      </c>
      <c r="J15" s="48">
        <v>0.98</v>
      </c>
      <c r="K15" s="4">
        <v>13312.81</v>
      </c>
      <c r="L15" s="48">
        <v>0.968</v>
      </c>
      <c r="M15" s="33">
        <f>F15/$F$47</f>
        <v>0.16000576560686</v>
      </c>
      <c r="N15" s="41">
        <v>2043.346</v>
      </c>
      <c r="O15" s="38">
        <v>2120.433</v>
      </c>
      <c r="P15" s="60">
        <v>0.913</v>
      </c>
    </row>
    <row r="16" spans="1:23" customHeight="1" ht="22">
      <c r="B16" s="138"/>
      <c r="C16" s="153" t="s">
        <v>26</v>
      </c>
      <c r="D16" s="79" t="s">
        <v>14</v>
      </c>
      <c r="E16" s="13">
        <v>15354.416</v>
      </c>
      <c r="F16" s="13">
        <v>3733.687</v>
      </c>
      <c r="G16" s="49">
        <v>1.071</v>
      </c>
      <c r="H16" s="13">
        <v>14444.445</v>
      </c>
      <c r="I16" s="13">
        <v>3804.741</v>
      </c>
      <c r="J16" s="49">
        <v>1.08</v>
      </c>
      <c r="K16" s="13">
        <v>2009.644</v>
      </c>
      <c r="L16" s="49">
        <v>0.952</v>
      </c>
      <c r="M16" s="34">
        <f>F16/$F$47</f>
        <v>0.09545482168176</v>
      </c>
      <c r="N16" s="12">
        <v>166.268</v>
      </c>
      <c r="O16" s="13">
        <v>976.003</v>
      </c>
      <c r="P16" s="61">
        <v>0.956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943.796</v>
      </c>
      <c r="F17" s="7">
        <v>3463.031</v>
      </c>
      <c r="G17" s="46">
        <v>1.007</v>
      </c>
      <c r="H17" s="7">
        <v>1005.364</v>
      </c>
      <c r="I17" s="7">
        <v>3663.244</v>
      </c>
      <c r="J17" s="46">
        <v>1.011</v>
      </c>
      <c r="K17" s="7">
        <v>4067.851</v>
      </c>
      <c r="L17" s="46">
        <v>0.892</v>
      </c>
      <c r="M17" s="31">
        <f>F17/$F$47</f>
        <v>0.088535275341347</v>
      </c>
      <c r="N17" s="6">
        <v>356.051</v>
      </c>
      <c r="O17" s="7">
        <v>1373.597</v>
      </c>
      <c r="P17" s="58">
        <v>0.974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309.606</v>
      </c>
      <c r="F18" s="7">
        <v>494.997</v>
      </c>
      <c r="G18" s="46">
        <v>1.045</v>
      </c>
      <c r="H18" s="7">
        <v>379.014</v>
      </c>
      <c r="I18" s="7">
        <v>523.243</v>
      </c>
      <c r="J18" s="46">
        <v>1.088</v>
      </c>
      <c r="K18" s="7">
        <v>661.825</v>
      </c>
      <c r="L18" s="46">
        <v>0.757</v>
      </c>
      <c r="M18" s="31">
        <f>F18/$F$47</f>
        <v>0.012655011083684</v>
      </c>
      <c r="N18" s="6">
        <v>0.211</v>
      </c>
      <c r="O18" s="7">
        <v>4.505</v>
      </c>
      <c r="P18" s="58">
        <v>0.711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31.638</v>
      </c>
      <c r="F19" s="7">
        <v>355.146</v>
      </c>
      <c r="G19" s="46">
        <v>1.056</v>
      </c>
      <c r="H19" s="7">
        <v>30.493</v>
      </c>
      <c r="I19" s="7">
        <v>327.537</v>
      </c>
      <c r="J19" s="74">
        <v>0.893</v>
      </c>
      <c r="K19" s="73">
        <v>97.447</v>
      </c>
      <c r="L19" s="46">
        <v>0.927</v>
      </c>
      <c r="M19" s="31">
        <f>F19/$F$47</f>
        <v>0.0090796036467412</v>
      </c>
      <c r="N19" s="6">
        <v>12.904</v>
      </c>
      <c r="O19" s="7">
        <v>117.469</v>
      </c>
      <c r="P19" s="58">
        <v>0.688</v>
      </c>
    </row>
    <row r="20" spans="1:23" customHeight="1" ht="22">
      <c r="B20" s="138"/>
      <c r="C20" s="138"/>
      <c r="D20" s="77" t="s">
        <v>20</v>
      </c>
      <c r="E20" s="7">
        <v>126.641</v>
      </c>
      <c r="F20" s="7">
        <v>863.264</v>
      </c>
      <c r="G20" s="46">
        <v>0.892</v>
      </c>
      <c r="H20" s="7">
        <v>131.608</v>
      </c>
      <c r="I20" s="7">
        <v>869.892</v>
      </c>
      <c r="J20" s="46">
        <v>0.921</v>
      </c>
      <c r="K20" s="7">
        <v>461.108</v>
      </c>
      <c r="L20" s="46">
        <v>0.953</v>
      </c>
      <c r="M20" s="31">
        <f>F20/$F$47</f>
        <v>0.022070064037045</v>
      </c>
      <c r="N20" s="6">
        <v>41.544</v>
      </c>
      <c r="O20" s="7">
        <v>331.016</v>
      </c>
      <c r="P20" s="58">
        <v>0.96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102.423</v>
      </c>
      <c r="F21" s="7">
        <v>260.766</v>
      </c>
      <c r="G21" s="46">
        <v>1.004</v>
      </c>
      <c r="H21" s="7">
        <v>104.815</v>
      </c>
      <c r="I21" s="7">
        <v>268.844</v>
      </c>
      <c r="J21" s="46">
        <v>0.953</v>
      </c>
      <c r="K21" s="7">
        <v>159.222</v>
      </c>
      <c r="L21" s="46">
        <v>0.96</v>
      </c>
      <c r="M21" s="31">
        <f>F21/$F$47</f>
        <v>0.0066667002431285</v>
      </c>
      <c r="N21" s="6">
        <v>2.153</v>
      </c>
      <c r="O21" s="7">
        <v>18.872</v>
      </c>
      <c r="P21" s="58">
        <v>0.971</v>
      </c>
    </row>
    <row r="22" spans="1:23" customHeight="1" ht="22">
      <c r="B22" s="138"/>
      <c r="C22" s="138"/>
      <c r="D22" s="77" t="s">
        <v>27</v>
      </c>
      <c r="E22" s="7">
        <v>8.368</v>
      </c>
      <c r="F22" s="7">
        <v>54.609</v>
      </c>
      <c r="G22" s="46">
        <v>1.108</v>
      </c>
      <c r="H22" s="7">
        <v>8.294</v>
      </c>
      <c r="I22" s="7">
        <v>54.094</v>
      </c>
      <c r="J22" s="46">
        <v>1.125</v>
      </c>
      <c r="K22" s="7">
        <v>0.075</v>
      </c>
      <c r="L22" s="46">
        <v>0.261</v>
      </c>
      <c r="M22" s="31">
        <f>F22/$F$47</f>
        <v>0.0013961246235207</v>
      </c>
      <c r="N22" s="6">
        <v>0.075</v>
      </c>
      <c r="O22" s="7">
        <v>0.519</v>
      </c>
      <c r="P22" s="58">
        <v>0.4</v>
      </c>
    </row>
    <row r="23" spans="1:23" customHeight="1" ht="22">
      <c r="B23" s="138"/>
      <c r="C23" s="138"/>
      <c r="D23" s="77" t="s">
        <v>28</v>
      </c>
      <c r="E23" s="7">
        <v>41599.03</v>
      </c>
      <c r="F23" s="7">
        <v>14533.618</v>
      </c>
      <c r="G23" s="46">
        <v>1.006</v>
      </c>
      <c r="H23" s="7">
        <v>40744.781</v>
      </c>
      <c r="I23" s="7">
        <v>14627.216</v>
      </c>
      <c r="J23" s="46">
        <v>1.019</v>
      </c>
      <c r="K23" s="7">
        <v>86780.285</v>
      </c>
      <c r="L23" s="46">
        <v>0.951</v>
      </c>
      <c r="M23" s="31">
        <f>F23/$F$47</f>
        <v>0.37156406377418</v>
      </c>
      <c r="N23" s="6">
        <v>17397.576</v>
      </c>
      <c r="O23" s="7">
        <v>7330.326</v>
      </c>
      <c r="P23" s="58">
        <v>1.011</v>
      </c>
    </row>
    <row r="24" spans="1:23" customHeight="1" ht="22">
      <c r="B24" s="138"/>
      <c r="C24" s="138"/>
      <c r="D24" s="77" t="s">
        <v>24</v>
      </c>
      <c r="E24" s="7">
        <v>571.543</v>
      </c>
      <c r="F24" s="7">
        <v>2917.59</v>
      </c>
      <c r="G24" s="46">
        <v>0.98</v>
      </c>
      <c r="H24" s="7">
        <v>545.656</v>
      </c>
      <c r="I24" s="7">
        <v>2886.176</v>
      </c>
      <c r="J24" s="46">
        <v>0.965</v>
      </c>
      <c r="K24" s="7">
        <v>713.715</v>
      </c>
      <c r="L24" s="46">
        <v>1.811</v>
      </c>
      <c r="M24" s="31">
        <f>F24/$F$47</f>
        <v>0.074590621332341</v>
      </c>
      <c r="N24" s="6">
        <v>30.566</v>
      </c>
      <c r="O24" s="7">
        <v>399.959</v>
      </c>
      <c r="P24" s="58">
        <v>1.165</v>
      </c>
    </row>
    <row r="25" spans="1:23" customHeight="1" ht="22">
      <c r="B25" s="138"/>
      <c r="C25" s="138"/>
      <c r="D25" s="77" t="s">
        <v>29</v>
      </c>
      <c r="E25" s="17">
        <v>11411.264</v>
      </c>
      <c r="F25" s="17">
        <v>799.455</v>
      </c>
      <c r="G25" s="47">
        <v>1.092</v>
      </c>
      <c r="H25" s="17">
        <v>11431.902</v>
      </c>
      <c r="I25" s="17">
        <v>779.181</v>
      </c>
      <c r="J25" s="47">
        <v>0.999</v>
      </c>
      <c r="K25" s="17">
        <v>62.283</v>
      </c>
      <c r="L25" s="47">
        <v>0.78</v>
      </c>
      <c r="M25" s="32">
        <f>F25/$F$47</f>
        <v>0.020438733741632</v>
      </c>
      <c r="N25" s="16">
        <v>44.911</v>
      </c>
      <c r="O25" s="17">
        <v>504.001</v>
      </c>
      <c r="P25" s="59">
        <v>1.036</v>
      </c>
    </row>
    <row r="26" spans="1:23" customHeight="1" ht="22">
      <c r="B26" s="138"/>
      <c r="C26" s="138"/>
      <c r="D26" s="15" t="s">
        <v>30</v>
      </c>
      <c r="E26" s="4">
        <v>70458.725</v>
      </c>
      <c r="F26" s="4">
        <v>27476.163</v>
      </c>
      <c r="G26" s="48">
        <v>1.011</v>
      </c>
      <c r="H26" s="4">
        <v>68826.372</v>
      </c>
      <c r="I26" s="4">
        <v>27804.168</v>
      </c>
      <c r="J26" s="48">
        <v>1.015</v>
      </c>
      <c r="K26" s="4">
        <v>95013.455</v>
      </c>
      <c r="L26" s="48">
        <v>0.95</v>
      </c>
      <c r="M26" s="33">
        <f>F26/$F$47</f>
        <v>0.70245101950538</v>
      </c>
      <c r="N26" s="41">
        <v>18052.259</v>
      </c>
      <c r="O26" s="38">
        <v>11056.267</v>
      </c>
      <c r="P26" s="60">
        <v>1.0</v>
      </c>
    </row>
    <row r="27" spans="1:23" customHeight="1" ht="22">
      <c r="B27" s="138"/>
      <c r="C27" s="154" t="s">
        <v>31</v>
      </c>
      <c r="D27" s="80" t="s">
        <v>14</v>
      </c>
      <c r="E27" s="13">
        <v>5.214</v>
      </c>
      <c r="F27" s="18">
        <v>102.529</v>
      </c>
      <c r="G27" s="45">
        <v>0.966</v>
      </c>
      <c r="H27" s="18">
        <v>5.497</v>
      </c>
      <c r="I27" s="18">
        <v>108.348</v>
      </c>
      <c r="J27" s="45">
        <v>1.053</v>
      </c>
      <c r="K27" s="18">
        <v>19.141</v>
      </c>
      <c r="L27" s="45">
        <v>0.839</v>
      </c>
      <c r="M27" s="34">
        <f>F27/$F$47</f>
        <v>0.0026212393840751</v>
      </c>
      <c r="N27" s="12">
        <v>0.024</v>
      </c>
      <c r="O27" s="13">
        <v>1.302</v>
      </c>
      <c r="P27" s="61">
        <v>0.737</v>
      </c>
    </row>
    <row r="28" spans="1:23" customHeight="1" ht="22">
      <c r="B28" s="138"/>
      <c r="C28" s="155"/>
      <c r="D28" s="81" t="s">
        <v>15</v>
      </c>
      <c r="E28" s="7">
        <v>9.419</v>
      </c>
      <c r="F28" s="7">
        <v>130.89</v>
      </c>
      <c r="G28" s="46">
        <v>0.843</v>
      </c>
      <c r="H28" s="7">
        <v>9.594</v>
      </c>
      <c r="I28" s="7">
        <v>148.247</v>
      </c>
      <c r="J28" s="46">
        <v>0.965</v>
      </c>
      <c r="K28" s="7">
        <v>36.859</v>
      </c>
      <c r="L28" s="46">
        <v>0.999</v>
      </c>
      <c r="M28" s="31">
        <f>F28/$F$47</f>
        <v>0.0033463119993523</v>
      </c>
      <c r="N28" s="6">
        <v>3.446</v>
      </c>
      <c r="O28" s="7">
        <v>44.062</v>
      </c>
      <c r="P28" s="58">
        <v>1.047</v>
      </c>
    </row>
    <row r="29" spans="1:23" customHeight="1" ht="22">
      <c r="B29" s="138"/>
      <c r="C29" s="155"/>
      <c r="D29" s="81" t="s">
        <v>32</v>
      </c>
      <c r="E29" s="9">
        <v>1.013</v>
      </c>
      <c r="F29" s="9">
        <v>37.456</v>
      </c>
      <c r="G29" s="50">
        <v>0.986</v>
      </c>
      <c r="H29" s="9">
        <v>0.995</v>
      </c>
      <c r="I29" s="9">
        <v>48.081</v>
      </c>
      <c r="J29" s="50">
        <v>0.963</v>
      </c>
      <c r="K29" s="9">
        <v>0.784</v>
      </c>
      <c r="L29" s="50">
        <v>1.202</v>
      </c>
      <c r="M29" s="35">
        <f>F29/$F$47</f>
        <v>0.00095759387461027</v>
      </c>
      <c r="N29" s="6">
        <v>0.298</v>
      </c>
      <c r="O29" s="7">
        <v>13.592</v>
      </c>
      <c r="P29" s="58">
        <v>2.289</v>
      </c>
    </row>
    <row r="30" spans="1:23" customHeight="1" ht="22">
      <c r="B30" s="138"/>
      <c r="C30" s="155"/>
      <c r="D30" s="82" t="s">
        <v>28</v>
      </c>
      <c r="E30" s="17">
        <v>461.437</v>
      </c>
      <c r="F30" s="17">
        <v>2067.62</v>
      </c>
      <c r="G30" s="47">
        <v>1.033</v>
      </c>
      <c r="H30" s="17">
        <v>538.946</v>
      </c>
      <c r="I30" s="17">
        <v>2162.656</v>
      </c>
      <c r="J30" s="47">
        <v>0.952</v>
      </c>
      <c r="K30" s="17">
        <v>1703.513</v>
      </c>
      <c r="L30" s="47">
        <v>0.941</v>
      </c>
      <c r="M30" s="32">
        <f>F30/$F$47</f>
        <v>0.052860429491181</v>
      </c>
      <c r="N30" s="16">
        <v>274.492</v>
      </c>
      <c r="O30" s="17">
        <v>1071.386</v>
      </c>
      <c r="P30" s="59">
        <v>0.965</v>
      </c>
    </row>
    <row r="31" spans="1:23" customHeight="1" ht="22">
      <c r="B31" s="138"/>
      <c r="C31" s="156"/>
      <c r="D31" s="15" t="s">
        <v>33</v>
      </c>
      <c r="E31" s="4">
        <v>477.083</v>
      </c>
      <c r="F31" s="4">
        <v>2338.495</v>
      </c>
      <c r="G31" s="48">
        <v>1.016</v>
      </c>
      <c r="H31" s="4">
        <v>555.032</v>
      </c>
      <c r="I31" s="4">
        <v>2467.332</v>
      </c>
      <c r="J31" s="48">
        <v>0.957</v>
      </c>
      <c r="K31" s="4">
        <v>1760.297</v>
      </c>
      <c r="L31" s="48">
        <v>0.941</v>
      </c>
      <c r="M31" s="33">
        <f>F31/$F$47</f>
        <v>0.059785574749219</v>
      </c>
      <c r="N31" s="14">
        <v>278.26</v>
      </c>
      <c r="O31" s="4">
        <v>1130.342</v>
      </c>
      <c r="P31" s="62">
        <v>0.974</v>
      </c>
    </row>
    <row r="32" spans="1:23" customHeight="1" ht="22">
      <c r="B32" s="138"/>
      <c r="C32" s="153" t="s">
        <v>34</v>
      </c>
      <c r="D32" s="80" t="s">
        <v>14</v>
      </c>
      <c r="E32" s="13">
        <v>16928.644</v>
      </c>
      <c r="F32" s="13">
        <v>4985.593</v>
      </c>
      <c r="G32" s="49">
        <v>0.965</v>
      </c>
      <c r="H32" s="13">
        <v>16118.538</v>
      </c>
      <c r="I32" s="13">
        <v>5188.384</v>
      </c>
      <c r="J32" s="49">
        <v>0.997</v>
      </c>
      <c r="K32" s="13">
        <v>10564.927</v>
      </c>
      <c r="L32" s="49">
        <v>1.021</v>
      </c>
      <c r="M32" s="34">
        <f>F32/$F$47</f>
        <v>0.12746084253791</v>
      </c>
      <c r="N32" s="12">
        <v>625.609</v>
      </c>
      <c r="O32" s="13">
        <v>1207.379</v>
      </c>
      <c r="P32" s="61">
        <v>0.813</v>
      </c>
    </row>
    <row r="33" spans="1:23" customHeight="1" ht="22">
      <c r="B33" s="138"/>
      <c r="C33" s="138"/>
      <c r="D33" s="81" t="s">
        <v>15</v>
      </c>
      <c r="E33" s="7">
        <v>1022.226</v>
      </c>
      <c r="F33" s="7">
        <v>3986.901</v>
      </c>
      <c r="G33" s="46">
        <v>0.998</v>
      </c>
      <c r="H33" s="7">
        <v>1099.0</v>
      </c>
      <c r="I33" s="7">
        <v>4243.411</v>
      </c>
      <c r="J33" s="46">
        <v>1.024</v>
      </c>
      <c r="K33" s="7">
        <v>4476.58</v>
      </c>
      <c r="L33" s="46">
        <v>0.902</v>
      </c>
      <c r="M33" s="31">
        <f>F33/$F$47</f>
        <v>0.10192844874727</v>
      </c>
      <c r="N33" s="6">
        <v>376.063</v>
      </c>
      <c r="O33" s="7">
        <v>1452.332</v>
      </c>
      <c r="P33" s="58">
        <v>0.976</v>
      </c>
    </row>
    <row r="34" spans="1:23" customHeight="1" ht="22">
      <c r="B34" s="138"/>
      <c r="C34" s="138"/>
      <c r="D34" s="81" t="s">
        <v>16</v>
      </c>
      <c r="E34" s="7">
        <v>316.934</v>
      </c>
      <c r="F34" s="7">
        <v>663.895</v>
      </c>
      <c r="G34" s="46">
        <v>1.166</v>
      </c>
      <c r="H34" s="7">
        <v>385.895</v>
      </c>
      <c r="I34" s="7">
        <v>629.647</v>
      </c>
      <c r="J34" s="46">
        <v>1.085</v>
      </c>
      <c r="K34" s="7">
        <v>667.392</v>
      </c>
      <c r="L34" s="46">
        <v>0.758</v>
      </c>
      <c r="M34" s="31">
        <f>F34/$F$47</f>
        <v>0.01697302929796</v>
      </c>
      <c r="N34" s="6">
        <v>1.267</v>
      </c>
      <c r="O34" s="7">
        <v>19.401</v>
      </c>
      <c r="P34" s="58">
        <v>1.439</v>
      </c>
    </row>
    <row r="35" spans="1:23" customHeight="1" ht="22">
      <c r="B35" s="138"/>
      <c r="C35" s="138"/>
      <c r="D35" s="81" t="s">
        <v>17</v>
      </c>
      <c r="E35" s="7">
        <v>9.445</v>
      </c>
      <c r="F35" s="7">
        <v>635.223</v>
      </c>
      <c r="G35" s="46">
        <v>0.871</v>
      </c>
      <c r="H35" s="7">
        <v>7.758</v>
      </c>
      <c r="I35" s="7">
        <v>613.042</v>
      </c>
      <c r="J35" s="46">
        <v>0.861</v>
      </c>
      <c r="K35" s="7">
        <v>1.547</v>
      </c>
      <c r="L35" s="46">
        <v>1.265</v>
      </c>
      <c r="M35" s="31">
        <f>F35/$F$47</f>
        <v>0.016240005708339</v>
      </c>
      <c r="N35" s="6">
        <v>1.321</v>
      </c>
      <c r="O35" s="7">
        <v>127.688</v>
      </c>
      <c r="P35" s="58">
        <v>0.664</v>
      </c>
    </row>
    <row r="36" spans="1:23" customHeight="1" ht="22">
      <c r="B36" s="138"/>
      <c r="C36" s="138"/>
      <c r="D36" s="81" t="s">
        <v>18</v>
      </c>
      <c r="E36" s="7">
        <v>2.837</v>
      </c>
      <c r="F36" s="7">
        <v>735.595</v>
      </c>
      <c r="G36" s="46">
        <v>1.045</v>
      </c>
      <c r="H36" s="7">
        <v>2.296</v>
      </c>
      <c r="I36" s="7">
        <v>670.521</v>
      </c>
      <c r="J36" s="46">
        <v>1.021</v>
      </c>
      <c r="K36" s="7">
        <v>0.153</v>
      </c>
      <c r="L36" s="46">
        <v>1.843</v>
      </c>
      <c r="M36" s="31">
        <f>F36/$F$47</f>
        <v>0.018806099588689</v>
      </c>
      <c r="N36" s="6">
        <v>0.774</v>
      </c>
      <c r="O36" s="7">
        <v>231.325</v>
      </c>
      <c r="P36" s="58">
        <v>1.124</v>
      </c>
    </row>
    <row r="37" spans="1:23" customHeight="1" ht="22">
      <c r="B37" s="138"/>
      <c r="C37" s="138"/>
      <c r="D37" s="81" t="s">
        <v>35</v>
      </c>
      <c r="E37" s="7">
        <v>2409.909</v>
      </c>
      <c r="F37" s="7">
        <v>3161.592</v>
      </c>
      <c r="G37" s="46">
        <v>0.889</v>
      </c>
      <c r="H37" s="7">
        <v>2617.314</v>
      </c>
      <c r="I37" s="7">
        <v>3670.764</v>
      </c>
      <c r="J37" s="74">
        <v>1.037</v>
      </c>
      <c r="K37" s="73">
        <v>4331.129</v>
      </c>
      <c r="L37" s="74">
        <v>0.852</v>
      </c>
      <c r="M37" s="31">
        <f>F37/$F$47</f>
        <v>0.080828735935947</v>
      </c>
      <c r="N37" s="6">
        <v>1504.405</v>
      </c>
      <c r="O37" s="7">
        <v>1552.384</v>
      </c>
      <c r="P37" s="58">
        <v>1.011</v>
      </c>
    </row>
    <row r="38" spans="1:23" customHeight="1" ht="22">
      <c r="B38" s="138"/>
      <c r="C38" s="138"/>
      <c r="D38" s="81" t="s">
        <v>20</v>
      </c>
      <c r="E38" s="7">
        <v>128.499</v>
      </c>
      <c r="F38" s="7">
        <v>869.26</v>
      </c>
      <c r="G38" s="46">
        <v>0.889</v>
      </c>
      <c r="H38" s="7">
        <v>133.453</v>
      </c>
      <c r="I38" s="7">
        <v>882.094</v>
      </c>
      <c r="J38" s="46">
        <v>0.921</v>
      </c>
      <c r="K38" s="7">
        <v>494.866</v>
      </c>
      <c r="L38" s="46">
        <v>0.955</v>
      </c>
      <c r="M38" s="31">
        <f>F38/$F$47</f>
        <v>0.022223356777118</v>
      </c>
      <c r="N38" s="6">
        <v>41.544</v>
      </c>
      <c r="O38" s="7">
        <v>331.016</v>
      </c>
      <c r="P38" s="58">
        <v>0.96</v>
      </c>
    </row>
    <row r="39" spans="1:23" customHeight="1" ht="22">
      <c r="B39" s="138"/>
      <c r="C39" s="138"/>
      <c r="D39" s="81" t="s">
        <v>22</v>
      </c>
      <c r="E39" s="7">
        <v>130.0</v>
      </c>
      <c r="F39" s="7">
        <v>378.753</v>
      </c>
      <c r="G39" s="46">
        <v>1.032</v>
      </c>
      <c r="H39" s="7">
        <v>135.126</v>
      </c>
      <c r="I39" s="7">
        <v>382.999</v>
      </c>
      <c r="J39" s="46">
        <v>0.988</v>
      </c>
      <c r="K39" s="7">
        <v>264.247</v>
      </c>
      <c r="L39" s="46">
        <v>0.979</v>
      </c>
      <c r="M39" s="31">
        <f>F39/$F$47</f>
        <v>0.0096831362876512</v>
      </c>
      <c r="N39" s="6">
        <v>4.065</v>
      </c>
      <c r="O39" s="7">
        <v>22.212</v>
      </c>
      <c r="P39" s="58">
        <v>1.018</v>
      </c>
    </row>
    <row r="40" spans="1:23" customHeight="1" ht="22">
      <c r="B40" s="138"/>
      <c r="C40" s="138"/>
      <c r="D40" s="81" t="s">
        <v>23</v>
      </c>
      <c r="E40" s="7">
        <v>191.229</v>
      </c>
      <c r="F40" s="7">
        <v>175.242</v>
      </c>
      <c r="G40" s="46">
        <v>1.012</v>
      </c>
      <c r="H40" s="7">
        <v>198.138</v>
      </c>
      <c r="I40" s="7">
        <v>138.962</v>
      </c>
      <c r="J40" s="46">
        <v>1.069</v>
      </c>
      <c r="K40" s="7">
        <v>25.207</v>
      </c>
      <c r="L40" s="46">
        <v>0.594</v>
      </c>
      <c r="M40" s="31">
        <f>F40/$F$47</f>
        <v>0.0044802078645465</v>
      </c>
      <c r="N40" s="6">
        <v>71.015</v>
      </c>
      <c r="O40" s="7">
        <v>33.888</v>
      </c>
      <c r="P40" s="58">
        <v>0.93</v>
      </c>
    </row>
    <row r="41" spans="1:23" customHeight="1" ht="22">
      <c r="B41" s="138"/>
      <c r="C41" s="138"/>
      <c r="D41" s="83" t="s">
        <v>28</v>
      </c>
      <c r="E41" s="8">
        <v>42060.467</v>
      </c>
      <c r="F41" s="8">
        <v>16601.238</v>
      </c>
      <c r="G41" s="51">
        <v>1.009</v>
      </c>
      <c r="H41" s="8">
        <v>41283.727</v>
      </c>
      <c r="I41" s="8">
        <v>16789.872</v>
      </c>
      <c r="J41" s="51">
        <v>1.01</v>
      </c>
      <c r="K41" s="8">
        <v>88483.798</v>
      </c>
      <c r="L41" s="51">
        <v>0.95</v>
      </c>
      <c r="M41" s="31">
        <f>F41/$F$47</f>
        <v>0.42442449326536</v>
      </c>
      <c r="N41" s="6">
        <v>17672.068</v>
      </c>
      <c r="O41" s="7">
        <v>8401.712</v>
      </c>
      <c r="P41" s="58">
        <v>1.005</v>
      </c>
    </row>
    <row r="42" spans="1:23" customHeight="1" ht="22">
      <c r="B42" s="138"/>
      <c r="C42" s="138"/>
      <c r="D42" s="81" t="s">
        <v>36</v>
      </c>
      <c r="E42" s="7">
        <v>7219.158</v>
      </c>
      <c r="F42" s="7">
        <v>1348.145</v>
      </c>
      <c r="G42" s="46">
        <v>1.141</v>
      </c>
      <c r="H42" s="7">
        <v>7314.835</v>
      </c>
      <c r="I42" s="7">
        <v>1295.583</v>
      </c>
      <c r="J42" s="46">
        <v>0.959</v>
      </c>
      <c r="K42" s="7">
        <v>3908.905</v>
      </c>
      <c r="L42" s="46">
        <v>0.955</v>
      </c>
      <c r="M42" s="35">
        <f>F42/$F$47</f>
        <v>0.034466451144982</v>
      </c>
      <c r="N42" s="6">
        <v>3949.713</v>
      </c>
      <c r="O42" s="7">
        <v>395.588</v>
      </c>
      <c r="P42" s="58">
        <v>1.053</v>
      </c>
    </row>
    <row r="43" spans="1:23" customHeight="1" ht="22">
      <c r="B43" s="138"/>
      <c r="C43" s="138"/>
      <c r="D43" s="84" t="s">
        <v>37</v>
      </c>
      <c r="E43" s="5">
        <v>93.902</v>
      </c>
      <c r="F43" s="5">
        <v>1693.322</v>
      </c>
      <c r="G43" s="52">
        <v>0.999</v>
      </c>
      <c r="H43" s="5">
        <v>92.129</v>
      </c>
      <c r="I43" s="5">
        <v>1626.529</v>
      </c>
      <c r="J43" s="52">
        <v>0.959</v>
      </c>
      <c r="K43" s="5">
        <v>348.385</v>
      </c>
      <c r="L43" s="52">
        <v>0.937</v>
      </c>
      <c r="M43" s="31">
        <f>F43/$F$47</f>
        <v>0.043291188993561</v>
      </c>
      <c r="N43" s="16">
        <v>55.039</v>
      </c>
      <c r="O43" s="72">
        <v>841.725</v>
      </c>
      <c r="P43" s="59">
        <v>0.983</v>
      </c>
    </row>
    <row r="44" spans="1:23" customHeight="1" ht="22">
      <c r="B44" s="138"/>
      <c r="C44" s="138"/>
      <c r="D44" s="85" t="s">
        <v>38</v>
      </c>
      <c r="E44" s="11">
        <v>70513.25</v>
      </c>
      <c r="F44" s="11">
        <v>35234.759</v>
      </c>
      <c r="G44" s="53">
        <v>0.991</v>
      </c>
      <c r="H44" s="11">
        <v>69388.209</v>
      </c>
      <c r="I44" s="11">
        <v>36131.808</v>
      </c>
      <c r="J44" s="53">
        <v>1.004</v>
      </c>
      <c r="K44" s="11">
        <v>113567.136</v>
      </c>
      <c r="L44" s="53">
        <v>0.949</v>
      </c>
      <c r="M44" s="66">
        <f>F44/$F$47</f>
        <v>0.90080599614933</v>
      </c>
      <c r="N44" s="10">
        <v>24302.883</v>
      </c>
      <c r="O44" s="11">
        <v>14616.65</v>
      </c>
      <c r="P44" s="63">
        <v>0.98</v>
      </c>
    </row>
    <row r="45" spans="1:23" customHeight="1" ht="22">
      <c r="B45" s="138"/>
      <c r="C45" s="138"/>
      <c r="D45" s="86" t="s">
        <v>24</v>
      </c>
      <c r="E45" s="9">
        <v>574.575</v>
      </c>
      <c r="F45" s="9">
        <v>3080.489</v>
      </c>
      <c r="G45" s="50">
        <v>0.976</v>
      </c>
      <c r="H45" s="9">
        <v>548.755</v>
      </c>
      <c r="I45" s="9">
        <v>3055.313</v>
      </c>
      <c r="J45" s="50">
        <v>0.966</v>
      </c>
      <c r="K45" s="9">
        <v>714.433</v>
      </c>
      <c r="L45" s="50">
        <v>1.807</v>
      </c>
      <c r="M45" s="35">
        <f>F45/$F$47</f>
        <v>0.078755270109043</v>
      </c>
      <c r="N45" s="42">
        <v>30.823</v>
      </c>
      <c r="O45" s="39">
        <v>423.704</v>
      </c>
      <c r="P45" s="64">
        <v>1.16</v>
      </c>
    </row>
    <row r="46" spans="1:23" customHeight="1" ht="22">
      <c r="B46" s="138"/>
      <c r="C46" s="157"/>
      <c r="D46" s="81" t="s">
        <v>29</v>
      </c>
      <c r="E46" s="8">
        <v>11411.264</v>
      </c>
      <c r="F46" s="8">
        <v>799.455</v>
      </c>
      <c r="G46" s="51">
        <v>1.092</v>
      </c>
      <c r="H46" s="8">
        <v>11431.902</v>
      </c>
      <c r="I46" s="8">
        <v>779.181</v>
      </c>
      <c r="J46" s="51">
        <v>0.999</v>
      </c>
      <c r="K46" s="8">
        <v>62.283</v>
      </c>
      <c r="L46" s="51">
        <v>0.78</v>
      </c>
      <c r="M46" s="36">
        <f>F46/$F$47</f>
        <v>0.020438733741632</v>
      </c>
      <c r="N46" s="16">
        <v>44.911</v>
      </c>
      <c r="O46" s="17">
        <v>504.001</v>
      </c>
      <c r="P46" s="59">
        <v>1.036</v>
      </c>
    </row>
    <row r="47" spans="1:23" customHeight="1" ht="22">
      <c r="B47" s="139"/>
      <c r="C47" s="88"/>
      <c r="D47" s="87" t="s">
        <v>39</v>
      </c>
      <c r="E47" s="28">
        <v>82499.089</v>
      </c>
      <c r="F47" s="28">
        <v>39114.703</v>
      </c>
      <c r="G47" s="54">
        <v>0.991</v>
      </c>
      <c r="H47" s="28">
        <v>81368.866</v>
      </c>
      <c r="I47" s="28">
        <v>39966.302</v>
      </c>
      <c r="J47" s="54">
        <v>1.001</v>
      </c>
      <c r="K47" s="28">
        <v>114343.852</v>
      </c>
      <c r="L47" s="54">
        <v>0.952</v>
      </c>
      <c r="M47" s="37">
        <f>SUM(M44:M46)</f>
        <v>1</v>
      </c>
      <c r="N47" s="43">
        <v>24378.617</v>
      </c>
      <c r="O47" s="28">
        <v>15544.355</v>
      </c>
      <c r="P47" s="65">
        <v>0.986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47241.716</v>
      </c>
      <c r="F51" s="108"/>
      <c r="G51" s="109">
        <v>349.226</v>
      </c>
      <c r="H51" s="110"/>
      <c r="I51" s="111">
        <v>12256.86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1240.598</v>
      </c>
      <c r="F52" s="114"/>
      <c r="G52" s="113">
        <v>69.127</v>
      </c>
      <c r="H52" s="114"/>
      <c r="I52" s="115">
        <v>1485.966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11391.179</v>
      </c>
      <c r="F53" s="114"/>
      <c r="G53" s="113">
        <v>9.378</v>
      </c>
      <c r="H53" s="114"/>
      <c r="I53" s="115">
        <v>111.573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10.679</v>
      </c>
      <c r="F54" s="121"/>
      <c r="G54" s="120">
        <v>1.267</v>
      </c>
      <c r="H54" s="121"/>
      <c r="I54" s="122">
        <v>86.689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59884.172</v>
      </c>
      <c r="F55" s="93"/>
      <c r="G55" s="92">
        <v>428.998</v>
      </c>
      <c r="H55" s="93"/>
      <c r="I55" s="94">
        <v>13941.088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2024.9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